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4400" yWindow="45" windowWidth="13200" windowHeight="12555"/>
  </bookViews>
  <sheets>
    <sheet name="114-1獎勵單" sheetId="1" r:id="rId1"/>
    <sheet name="114-1學生資料" sheetId="2" state="hidden" r:id="rId2"/>
    <sheet name="獎勵代碼" sheetId="3" r:id="rId3"/>
    <sheet name="工作表1" sheetId="4" r:id="rId4"/>
  </sheets>
  <calcPr calcId="145621"/>
</workbook>
</file>

<file path=xl/calcChain.xml><?xml version="1.0" encoding="utf-8"?>
<calcChain xmlns="http://schemas.openxmlformats.org/spreadsheetml/2006/main">
  <c r="A3" i="2" l="1"/>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G15" i="1" l="1"/>
  <c r="G12" i="1"/>
  <c r="G9" i="1"/>
  <c r="G36" i="1" l="1"/>
  <c r="G33" i="1"/>
  <c r="G30" i="1"/>
  <c r="G27" i="1"/>
  <c r="G24" i="1"/>
  <c r="G21" i="1"/>
  <c r="G18" i="1"/>
  <c r="G42" i="1"/>
  <c r="A2" i="2"/>
  <c r="D42" i="1" l="1"/>
  <c r="C42" i="1"/>
  <c r="B42" i="1"/>
  <c r="D39" i="1"/>
  <c r="C39" i="1"/>
  <c r="B39" i="1"/>
  <c r="K39" i="1"/>
  <c r="K42" i="1"/>
  <c r="K12" i="1"/>
  <c r="K15" i="1"/>
  <c r="K18" i="1"/>
  <c r="K21" i="1"/>
  <c r="K24" i="1" l="1"/>
  <c r="K27" i="1"/>
  <c r="K30" i="1"/>
  <c r="K33" i="1"/>
  <c r="K36" i="1"/>
  <c r="K9" i="1"/>
  <c r="B9" i="1"/>
  <c r="B12" i="1"/>
  <c r="G39" i="1" l="1"/>
  <c r="D36" i="1"/>
  <c r="D33" i="1"/>
  <c r="D30" i="1"/>
  <c r="D27" i="1"/>
  <c r="D24" i="1"/>
  <c r="D21" i="1"/>
  <c r="D18" i="1"/>
  <c r="D15" i="1"/>
  <c r="D12" i="1"/>
  <c r="C36" i="1"/>
  <c r="C33" i="1"/>
  <c r="C30" i="1"/>
  <c r="C27" i="1"/>
  <c r="C24" i="1"/>
  <c r="C21" i="1"/>
  <c r="C18" i="1"/>
  <c r="C15" i="1"/>
  <c r="C12" i="1"/>
  <c r="B36" i="1"/>
  <c r="B33" i="1"/>
  <c r="B30" i="1"/>
  <c r="B27" i="1"/>
  <c r="B24" i="1"/>
  <c r="B21" i="1"/>
  <c r="B18" i="1"/>
  <c r="B15" i="1"/>
  <c r="D9" i="1"/>
  <c r="C9" i="1"/>
</calcChain>
</file>

<file path=xl/comments1.xml><?xml version="1.0" encoding="utf-8"?>
<comments xmlns="http://schemas.openxmlformats.org/spreadsheetml/2006/main">
  <authors>
    <author>Betty</author>
  </authors>
  <commentList>
    <comment ref="B1" authorId="0">
      <text>
        <r>
          <rPr>
            <sz val="9"/>
            <color indexed="81"/>
            <rFont val="細明體"/>
            <family val="3"/>
            <charset val="136"/>
          </rPr>
          <t>請用粉紅色紙張列印</t>
        </r>
        <r>
          <rPr>
            <sz val="9"/>
            <color indexed="81"/>
            <rFont val="Tahoma"/>
            <family val="2"/>
          </rPr>
          <t xml:space="preserve">
</t>
        </r>
      </text>
    </comment>
    <comment ref="A9" authorId="0">
      <text>
        <r>
          <rPr>
            <sz val="9"/>
            <color indexed="81"/>
            <rFont val="細明體"/>
            <family val="3"/>
            <charset val="136"/>
          </rPr>
          <t>輸入班級代碼</t>
        </r>
        <r>
          <rPr>
            <sz val="9"/>
            <color indexed="81"/>
            <rFont val="Tahoma"/>
            <family val="2"/>
          </rPr>
          <t>+</t>
        </r>
        <r>
          <rPr>
            <sz val="9"/>
            <color indexed="81"/>
            <rFont val="細明體"/>
            <family val="3"/>
            <charset val="136"/>
          </rPr>
          <t xml:space="preserve">座號
</t>
        </r>
        <r>
          <rPr>
            <sz val="9"/>
            <color indexed="81"/>
            <rFont val="Tahoma"/>
            <family val="2"/>
          </rPr>
          <t xml:space="preserve">
</t>
        </r>
      </text>
    </comment>
    <comment ref="L9" authorId="0">
      <text>
        <r>
          <rPr>
            <sz val="9"/>
            <color indexed="81"/>
            <rFont val="細明體"/>
            <family val="3"/>
            <charset val="136"/>
          </rPr>
          <t>輸入代碼可帶出獎勵事實</t>
        </r>
        <r>
          <rPr>
            <sz val="9"/>
            <color indexed="81"/>
            <rFont val="Tahoma"/>
            <family val="2"/>
          </rPr>
          <t xml:space="preserve">
</t>
        </r>
      </text>
    </comment>
  </commentList>
</comments>
</file>

<file path=xl/sharedStrings.xml><?xml version="1.0" encoding="utf-8"?>
<sst xmlns="http://schemas.openxmlformats.org/spreadsheetml/2006/main" count="2977" uniqueCount="1101">
  <si>
    <t>生輔二</t>
  </si>
  <si>
    <t>豫章工商</t>
  </si>
  <si>
    <t>科班級</t>
  </si>
  <si>
    <t>座號</t>
  </si>
  <si>
    <t>姓   名</t>
  </si>
  <si>
    <t>獎      勵      事      實</t>
  </si>
  <si>
    <t>獎勵種類</t>
  </si>
  <si>
    <t>獎勵</t>
  </si>
  <si>
    <t>代碼</t>
  </si>
  <si>
    <t>依據學生獎</t>
  </si>
  <si>
    <t>懲實施規定</t>
  </si>
  <si>
    <t>會 簽</t>
  </si>
  <si>
    <t>導 師</t>
  </si>
  <si>
    <t>獎勵標準</t>
  </si>
  <si>
    <t>簽辦人</t>
  </si>
  <si>
    <t>生輔組長</t>
  </si>
  <si>
    <t>主任教官</t>
  </si>
  <si>
    <t>學務主任</t>
  </si>
  <si>
    <t>校長</t>
  </si>
  <si>
    <t>第    條</t>
    <phoneticPr fontId="8" type="noConversion"/>
  </si>
  <si>
    <t>第    款</t>
    <phoneticPr fontId="8" type="noConversion"/>
  </si>
  <si>
    <t>(大功以上送呈)</t>
    <phoneticPr fontId="8" type="noConversion"/>
  </si>
  <si>
    <t>班級</t>
  </si>
  <si>
    <t>班級名稱</t>
  </si>
  <si>
    <t>學號</t>
  </si>
  <si>
    <t>姓名</t>
  </si>
  <si>
    <t>111</t>
  </si>
  <si>
    <t>資訊一1</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</si>
  <si>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</si>
  <si>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</si>
  <si>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</si>
  <si>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</si>
  <si>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</si>
  <si>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</si>
  <si>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</si>
  <si>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</si>
  <si>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</si>
  <si>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</si>
  <si>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</si>
  <si>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</si>
  <si>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</si>
  <si>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</si>
  <si>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</si>
  <si>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</si>
  <si>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</si>
  <si>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</si>
  <si>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</si>
  <si>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</si>
  <si>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</si>
  <si>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</si>
  <si>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</si>
  <si>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</si>
  <si>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</si>
  <si>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</si>
  <si>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</si>
  <si>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</si>
  <si>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</si>
  <si>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</si>
  <si>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</si>
  <si>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</si>
  <si>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</si>
  <si>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</si>
  <si>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電機一1</t>
  </si>
  <si>
    <t>35</t>
  </si>
  <si>
    <t>36</t>
  </si>
  <si>
    <t>37</t>
  </si>
  <si>
    <t>38</t>
  </si>
  <si>
    <t>39</t>
  </si>
  <si>
    <t>40</t>
  </si>
  <si>
    <t>41</t>
  </si>
  <si>
    <t>42</t>
  </si>
  <si>
    <t>43</t>
  </si>
  <si>
    <t>餐飲一1</t>
  </si>
  <si>
    <t>44</t>
  </si>
  <si>
    <t>餐飲一2</t>
  </si>
  <si>
    <t>資訊二1</t>
  </si>
  <si>
    <t>電機二1</t>
  </si>
  <si>
    <t>45</t>
  </si>
  <si>
    <t>餐飲二1</t>
  </si>
  <si>
    <t>餐飲二2</t>
  </si>
  <si>
    <t>資訊三1</t>
  </si>
  <si>
    <t>電機三1</t>
  </si>
  <si>
    <t>餐飲三1</t>
  </si>
  <si>
    <t>第   頁，共   頁</t>
    <phoneticPr fontId="8" type="noConversion"/>
  </si>
  <si>
    <t>131</t>
  </si>
  <si>
    <t>181</t>
  </si>
  <si>
    <t>182</t>
  </si>
  <si>
    <t>211</t>
  </si>
  <si>
    <t>231</t>
  </si>
  <si>
    <t>281</t>
  </si>
  <si>
    <t>282</t>
  </si>
  <si>
    <t>311</t>
  </si>
  <si>
    <t>331</t>
  </si>
  <si>
    <t>381</t>
  </si>
  <si>
    <t>嘉獎</t>
    <phoneticPr fontId="8" type="noConversion"/>
  </si>
  <si>
    <t>具有相當於以上各目之優良行為之一，合於記嘉獎者</t>
  </si>
  <si>
    <t>小功</t>
    <phoneticPr fontId="8" type="noConversion"/>
  </si>
  <si>
    <t>具有相當於以上各目之優良行為之一，合於記小功者</t>
  </si>
  <si>
    <t>大功</t>
    <phoneticPr fontId="8" type="noConversion"/>
  </si>
  <si>
    <t>具有相當於以上各目之優良行為之一，合於記大功者</t>
  </si>
  <si>
    <t>簽辦日期：   年  月  日</t>
    <phoneticPr fontId="8" type="noConversion"/>
  </si>
  <si>
    <t>黃奕翔</t>
  </si>
  <si>
    <t>李政鴻</t>
  </si>
  <si>
    <t>代碼</t>
    <phoneticPr fontId="8" type="noConversion"/>
  </si>
  <si>
    <t>班級</t>
    <phoneticPr fontId="8" type="noConversion"/>
  </si>
  <si>
    <t>資訊一１</t>
  </si>
  <si>
    <t>電機一１</t>
  </si>
  <si>
    <t>商經一１</t>
  </si>
  <si>
    <t>餐飲一１</t>
  </si>
  <si>
    <t>餐飲一２</t>
  </si>
  <si>
    <t>資訊二１</t>
  </si>
  <si>
    <t>電機二１</t>
  </si>
  <si>
    <t>商經二１</t>
  </si>
  <si>
    <t>廣設一１</t>
    <phoneticPr fontId="8" type="noConversion"/>
  </si>
  <si>
    <t>餐飲二１</t>
  </si>
  <si>
    <t>餐飲二２</t>
  </si>
  <si>
    <t>資訊三１</t>
  </si>
  <si>
    <t>電機三１</t>
  </si>
  <si>
    <t>商經三１</t>
  </si>
  <si>
    <t>餐飲三１</t>
  </si>
  <si>
    <t>餐飲三２</t>
  </si>
  <si>
    <t>餐建三１</t>
  </si>
  <si>
    <t>餐建三２</t>
  </si>
  <si>
    <t>服裝儀容經常整潔，合於規定，足為同學模範者。</t>
    <phoneticPr fontId="18" type="noConversion"/>
  </si>
  <si>
    <t>禮儀合宜足為同學模範者</t>
    <phoneticPr fontId="18" type="noConversion"/>
  </si>
  <si>
    <t>生活言行學業進步，有具體事實表現者。</t>
    <phoneticPr fontId="18" type="noConversion"/>
  </si>
  <si>
    <t>拾獲有相當價值之財物不昧者</t>
    <phoneticPr fontId="18" type="noConversion"/>
  </si>
  <si>
    <t>與同學互助合作表現優良，有具體事蹟者。</t>
    <phoneticPr fontId="18" type="noConversion"/>
  </si>
  <si>
    <t>能主動扶助尊長、老弱婦孺，有具體事蹟者。</t>
    <phoneticPr fontId="18" type="noConversion"/>
  </si>
  <si>
    <t>愛護公物有具體事蹟者</t>
    <phoneticPr fontId="18" type="noConversion"/>
  </si>
  <si>
    <t>主動為公服務者</t>
    <phoneticPr fontId="18" type="noConversion"/>
  </si>
  <si>
    <t>領導同學為團體服務，有具體事蹟者。</t>
    <phoneticPr fontId="18" type="noConversion"/>
  </si>
  <si>
    <t>擔任各級幹部滿一學期，且善盡職責者。</t>
    <phoneticPr fontId="18" type="noConversion"/>
  </si>
  <si>
    <t>參加體育運動具有運動精神、運動道德，表現優良者。</t>
    <phoneticPr fontId="18" type="noConversion"/>
  </si>
  <si>
    <t>參與校內活動確有成績表現者</t>
    <phoneticPr fontId="18" type="noConversion"/>
  </si>
  <si>
    <t>代表學校參加校外活動表現優良者</t>
    <phoneticPr fontId="18" type="noConversion"/>
  </si>
  <si>
    <t>打掃認真或服務學習確實完成</t>
    <phoneticPr fontId="18" type="noConversion"/>
  </si>
  <si>
    <t>行為誠正，有具體事實表現，增進校譽者。</t>
    <phoneticPr fontId="18" type="noConversion"/>
  </si>
  <si>
    <t>規劃推動正當課餘活動成績優良者</t>
    <phoneticPr fontId="18" type="noConversion"/>
  </si>
  <si>
    <t>見義勇為能維護團體或同學權益者</t>
    <phoneticPr fontId="18" type="noConversion"/>
  </si>
  <si>
    <t>敬老扶弱，有顯著之事實表現者。</t>
    <phoneticPr fontId="18" type="noConversion"/>
  </si>
  <si>
    <t>參加各種服務表現優異者</t>
    <phoneticPr fontId="18" type="noConversion"/>
  </si>
  <si>
    <t>熱心公益活動，有具體表現者。</t>
    <phoneticPr fontId="18" type="noConversion"/>
  </si>
  <si>
    <t>維護團體秩序表現優異者</t>
    <phoneticPr fontId="18" type="noConversion"/>
  </si>
  <si>
    <t>擔任各級幹部滿一學期，且負責盡職表現優異者。</t>
    <phoneticPr fontId="18" type="noConversion"/>
  </si>
  <si>
    <t>代表學校參加政府主管單位主辦市級或委託民間具公信力團體辦理之全國性競賽，成績特優或第一名者。</t>
    <phoneticPr fontId="18" type="noConversion"/>
  </si>
  <si>
    <t>代表學校參加政府主管單位主辦全國性以上競賽，成績優等或前六名者。</t>
    <phoneticPr fontId="18" type="noConversion"/>
  </si>
  <si>
    <t>愛護學校或同學，確有特殊事實表現，增進校譽者。</t>
    <phoneticPr fontId="18" type="noConversion"/>
  </si>
  <si>
    <t>提供優良建議，並能率先力行，增進校譽者。</t>
    <phoneticPr fontId="18" type="noConversion"/>
  </si>
  <si>
    <t>參加各項服務，表現卓越者。</t>
    <phoneticPr fontId="18" type="noConversion"/>
  </si>
  <si>
    <t>代表學校參加政府主管單位主辦全國性以上競賽，成績特優或第一名者。</t>
    <phoneticPr fontId="18" type="noConversion"/>
  </si>
  <si>
    <t>性別</t>
  </si>
  <si>
    <t>嘉獎乙次</t>
    <phoneticPr fontId="8" type="noConversion"/>
  </si>
  <si>
    <t>小功乙次</t>
    <phoneticPr fontId="8" type="noConversion"/>
  </si>
  <si>
    <t>大功乙次</t>
    <phoneticPr fontId="8" type="noConversion"/>
  </si>
  <si>
    <t>211001</t>
  </si>
  <si>
    <t>王少甫</t>
  </si>
  <si>
    <t>男</t>
  </si>
  <si>
    <t>211002</t>
  </si>
  <si>
    <t>王信傑</t>
  </si>
  <si>
    <t>211003</t>
  </si>
  <si>
    <t>朱尊鴻</t>
  </si>
  <si>
    <t>211004</t>
  </si>
  <si>
    <t>吳建宏</t>
  </si>
  <si>
    <t>211005</t>
  </si>
  <si>
    <t>吳柏瑞</t>
  </si>
  <si>
    <t>211006</t>
  </si>
  <si>
    <t>吳謹華</t>
  </si>
  <si>
    <t>女</t>
  </si>
  <si>
    <t>211007</t>
  </si>
  <si>
    <t>呂侑芩</t>
  </si>
  <si>
    <t>211008</t>
  </si>
  <si>
    <t>呂政陽</t>
  </si>
  <si>
    <t>211009</t>
  </si>
  <si>
    <t>林文強</t>
  </si>
  <si>
    <t>211010</t>
  </si>
  <si>
    <t>林宥翔</t>
  </si>
  <si>
    <t>211011</t>
  </si>
  <si>
    <t>林郁欣</t>
  </si>
  <si>
    <t>211012</t>
  </si>
  <si>
    <t>林頎勛</t>
  </si>
  <si>
    <t>211013</t>
  </si>
  <si>
    <t>洪政家</t>
  </si>
  <si>
    <t>211014</t>
  </si>
  <si>
    <t>洪翊哲</t>
  </si>
  <si>
    <t>211015</t>
  </si>
  <si>
    <t>高章祐</t>
  </si>
  <si>
    <t>211016</t>
  </si>
  <si>
    <t>高鼎濬</t>
  </si>
  <si>
    <t>211017</t>
  </si>
  <si>
    <t>張宇恆</t>
  </si>
  <si>
    <t>211018</t>
  </si>
  <si>
    <t>張品宸</t>
  </si>
  <si>
    <t>211019</t>
  </si>
  <si>
    <t>張尊祐</t>
  </si>
  <si>
    <t>211020</t>
  </si>
  <si>
    <t>張崴翔</t>
  </si>
  <si>
    <t>211021</t>
  </si>
  <si>
    <t>張詠秦</t>
  </si>
  <si>
    <t>211022</t>
  </si>
  <si>
    <t>張裕宸</t>
  </si>
  <si>
    <t>211023</t>
  </si>
  <si>
    <t>郭承恩</t>
  </si>
  <si>
    <t>211024</t>
  </si>
  <si>
    <t>郭思賢</t>
  </si>
  <si>
    <t>211025</t>
  </si>
  <si>
    <t>陳南利</t>
  </si>
  <si>
    <t>211026</t>
  </si>
  <si>
    <t>陳奕華</t>
  </si>
  <si>
    <t>211027</t>
  </si>
  <si>
    <t>陳昱璇</t>
  </si>
  <si>
    <t>211028</t>
  </si>
  <si>
    <t>游紫琁</t>
  </si>
  <si>
    <t>211029</t>
  </si>
  <si>
    <t>211030</t>
  </si>
  <si>
    <t>黃郁芮</t>
  </si>
  <si>
    <t>211031</t>
  </si>
  <si>
    <t>楊于嫺</t>
  </si>
  <si>
    <t>211033</t>
  </si>
  <si>
    <t>楊恩俊</t>
  </si>
  <si>
    <t>211034</t>
  </si>
  <si>
    <t>廖仲宥</t>
  </si>
  <si>
    <t>211035</t>
  </si>
  <si>
    <t>劉于萱</t>
  </si>
  <si>
    <t>211036</t>
  </si>
  <si>
    <t>劉子惟</t>
  </si>
  <si>
    <t>211037</t>
  </si>
  <si>
    <t>劉明勳</t>
  </si>
  <si>
    <t>211038</t>
  </si>
  <si>
    <t>劉修佑</t>
  </si>
  <si>
    <t>211039</t>
  </si>
  <si>
    <t>蔡秉倫</t>
  </si>
  <si>
    <t>211040</t>
  </si>
  <si>
    <t>蔡宸宗</t>
  </si>
  <si>
    <t>211042</t>
  </si>
  <si>
    <t>鄭程元</t>
  </si>
  <si>
    <t>211043</t>
  </si>
  <si>
    <t>鄭舜友</t>
  </si>
  <si>
    <t>211044</t>
  </si>
  <si>
    <t>簡翎竹</t>
  </si>
  <si>
    <t>213001</t>
  </si>
  <si>
    <t>王柏凱</t>
  </si>
  <si>
    <t>213002</t>
  </si>
  <si>
    <t>王懷濠</t>
  </si>
  <si>
    <t>213004</t>
  </si>
  <si>
    <t>呂承韋</t>
  </si>
  <si>
    <t>213005</t>
  </si>
  <si>
    <t>呂騰威</t>
  </si>
  <si>
    <t>213006</t>
  </si>
  <si>
    <t>李聿軒</t>
  </si>
  <si>
    <t>213007</t>
  </si>
  <si>
    <t>李承家</t>
  </si>
  <si>
    <t>213008</t>
  </si>
  <si>
    <t>周群峰</t>
  </si>
  <si>
    <t>213009</t>
  </si>
  <si>
    <t>林少楷</t>
  </si>
  <si>
    <t>213010</t>
  </si>
  <si>
    <t>林秉翰</t>
  </si>
  <si>
    <t>213012</t>
  </si>
  <si>
    <t>林暐智</t>
  </si>
  <si>
    <t>213013</t>
  </si>
  <si>
    <t>林楷翔</t>
  </si>
  <si>
    <t>213014</t>
  </si>
  <si>
    <t>林裕倫</t>
  </si>
  <si>
    <t>213015</t>
  </si>
  <si>
    <t>林鴻澤</t>
  </si>
  <si>
    <t>213016</t>
  </si>
  <si>
    <t>邵峰</t>
  </si>
  <si>
    <t>213017</t>
  </si>
  <si>
    <t>洪翊翔</t>
  </si>
  <si>
    <t>213018</t>
  </si>
  <si>
    <t>洪嘉駿</t>
  </si>
  <si>
    <t>213019</t>
  </si>
  <si>
    <t>洪鵬家</t>
  </si>
  <si>
    <t>213020</t>
  </si>
  <si>
    <t>徐嘉辰</t>
  </si>
  <si>
    <t>213021</t>
  </si>
  <si>
    <t>高俊傑</t>
  </si>
  <si>
    <t>213022</t>
  </si>
  <si>
    <t>張宏澤</t>
  </si>
  <si>
    <t>213023</t>
  </si>
  <si>
    <t>張育豪</t>
  </si>
  <si>
    <t>213024</t>
  </si>
  <si>
    <t>張家豪</t>
  </si>
  <si>
    <t>213026</t>
  </si>
  <si>
    <t>陳文乾</t>
  </si>
  <si>
    <t>213027</t>
  </si>
  <si>
    <t>陳家宥</t>
  </si>
  <si>
    <t>213028</t>
  </si>
  <si>
    <t>陳榆</t>
  </si>
  <si>
    <t>213029</t>
  </si>
  <si>
    <t>陳鼎文</t>
  </si>
  <si>
    <t>213030</t>
  </si>
  <si>
    <t>陳嘉緯</t>
  </si>
  <si>
    <t>213031</t>
  </si>
  <si>
    <t>游淳耀</t>
  </si>
  <si>
    <t>213032</t>
  </si>
  <si>
    <t>童基輔</t>
  </si>
  <si>
    <t>213033</t>
  </si>
  <si>
    <t>黃成福</t>
  </si>
  <si>
    <t>213035</t>
  </si>
  <si>
    <t>黃柏智</t>
  </si>
  <si>
    <t>213037</t>
  </si>
  <si>
    <t>楊宇凡</t>
  </si>
  <si>
    <t>213038</t>
  </si>
  <si>
    <t>廖振宇</t>
  </si>
  <si>
    <t>213040</t>
  </si>
  <si>
    <t>蔡安傑</t>
  </si>
  <si>
    <t>213041</t>
  </si>
  <si>
    <t>蔡宸賓</t>
  </si>
  <si>
    <t>213042</t>
  </si>
  <si>
    <t>鄭煒錡</t>
  </si>
  <si>
    <t>213043</t>
  </si>
  <si>
    <t>賴家宏</t>
  </si>
  <si>
    <t>213045</t>
  </si>
  <si>
    <t>簡兆偉</t>
  </si>
  <si>
    <t>213046</t>
  </si>
  <si>
    <t>簡同佑</t>
  </si>
  <si>
    <t>218001</t>
  </si>
  <si>
    <t>丁順豐</t>
  </si>
  <si>
    <t>218002</t>
  </si>
  <si>
    <t>王丞哲</t>
  </si>
  <si>
    <t>218003</t>
  </si>
  <si>
    <t>甘依晨</t>
  </si>
  <si>
    <t>218004</t>
  </si>
  <si>
    <t>朱昶丞</t>
  </si>
  <si>
    <t>218005</t>
  </si>
  <si>
    <t>朱浿筠</t>
  </si>
  <si>
    <t>218006</t>
  </si>
  <si>
    <t>何映璇</t>
  </si>
  <si>
    <t>218007</t>
  </si>
  <si>
    <t>吳佳蓁</t>
  </si>
  <si>
    <t>218008</t>
  </si>
  <si>
    <t>李　強</t>
  </si>
  <si>
    <t>218009</t>
  </si>
  <si>
    <t>李品俞</t>
  </si>
  <si>
    <t>218010</t>
  </si>
  <si>
    <t>李宥廷</t>
  </si>
  <si>
    <t>218011</t>
  </si>
  <si>
    <t>周韋伶</t>
  </si>
  <si>
    <t>218012</t>
  </si>
  <si>
    <t>周晉瑋</t>
  </si>
  <si>
    <t>218015</t>
  </si>
  <si>
    <t>邱雅羚</t>
  </si>
  <si>
    <t>218020</t>
  </si>
  <si>
    <t>張嘉芯</t>
  </si>
  <si>
    <t>218021</t>
  </si>
  <si>
    <t>粘藝馨</t>
  </si>
  <si>
    <t>218022</t>
  </si>
  <si>
    <t>莊賁晴</t>
  </si>
  <si>
    <t>218024</t>
  </si>
  <si>
    <t>郭嘉瑋</t>
  </si>
  <si>
    <t>218027</t>
  </si>
  <si>
    <t>陳昱愷</t>
  </si>
  <si>
    <t>218028</t>
  </si>
  <si>
    <t>218029</t>
  </si>
  <si>
    <t>陳敏妡</t>
  </si>
  <si>
    <t>218031</t>
  </si>
  <si>
    <t>黃沛鈺</t>
  </si>
  <si>
    <t>218034</t>
  </si>
  <si>
    <t>詹寶潔</t>
  </si>
  <si>
    <t>218035</t>
  </si>
  <si>
    <t>劉健庭</t>
  </si>
  <si>
    <t>218036</t>
  </si>
  <si>
    <t>歐陽彤</t>
  </si>
  <si>
    <t>218038</t>
  </si>
  <si>
    <t>蔡亞馨</t>
  </si>
  <si>
    <t>218039</t>
  </si>
  <si>
    <t>鄭又誠</t>
  </si>
  <si>
    <t>218040</t>
  </si>
  <si>
    <t>賴星妤</t>
  </si>
  <si>
    <t>218041</t>
  </si>
  <si>
    <t>蘇耿弘</t>
  </si>
  <si>
    <t>218042</t>
  </si>
  <si>
    <t>尤建翔</t>
  </si>
  <si>
    <t>218043</t>
  </si>
  <si>
    <t>王誠翔</t>
  </si>
  <si>
    <t>218044</t>
  </si>
  <si>
    <t>白雁竹</t>
  </si>
  <si>
    <t>218045</t>
  </si>
  <si>
    <t>江耀升</t>
  </si>
  <si>
    <t>218046</t>
  </si>
  <si>
    <t>何冠諭</t>
  </si>
  <si>
    <t>218047</t>
  </si>
  <si>
    <t>吳柏霖</t>
  </si>
  <si>
    <t>218050</t>
  </si>
  <si>
    <t>李鈺烜</t>
  </si>
  <si>
    <t>218051</t>
  </si>
  <si>
    <t>林宗漢</t>
  </si>
  <si>
    <t>218053</t>
  </si>
  <si>
    <t>林捷妤</t>
  </si>
  <si>
    <t>218054</t>
  </si>
  <si>
    <t>林翊程</t>
  </si>
  <si>
    <t>218055</t>
  </si>
  <si>
    <t>林群哲</t>
  </si>
  <si>
    <t>218056</t>
  </si>
  <si>
    <t>翁玉玲</t>
  </si>
  <si>
    <t>218057</t>
  </si>
  <si>
    <t>高睿廷</t>
  </si>
  <si>
    <t>218058</t>
  </si>
  <si>
    <t>張昱衡</t>
  </si>
  <si>
    <t>218059</t>
  </si>
  <si>
    <t>張若暄</t>
  </si>
  <si>
    <t>218061</t>
  </si>
  <si>
    <t>許欣蕙</t>
  </si>
  <si>
    <t>218062</t>
  </si>
  <si>
    <t>許滋云</t>
  </si>
  <si>
    <t>218063</t>
  </si>
  <si>
    <t>陳宇翔</t>
  </si>
  <si>
    <t>218065</t>
  </si>
  <si>
    <t>陳怡妏</t>
  </si>
  <si>
    <t>218068</t>
  </si>
  <si>
    <t>曾宇晨</t>
  </si>
  <si>
    <t>218070</t>
  </si>
  <si>
    <t>馮嘉琪</t>
  </si>
  <si>
    <t>218071</t>
  </si>
  <si>
    <t>黃芯瑜</t>
  </si>
  <si>
    <t>218072</t>
  </si>
  <si>
    <t>黃奕瑋</t>
  </si>
  <si>
    <t>218073</t>
  </si>
  <si>
    <t>黃瑞哲</t>
  </si>
  <si>
    <t>218074</t>
  </si>
  <si>
    <t>楊沛穎</t>
  </si>
  <si>
    <t>218075</t>
  </si>
  <si>
    <t>廖郁玟</t>
  </si>
  <si>
    <t>218076</t>
  </si>
  <si>
    <t>廖翊丞</t>
  </si>
  <si>
    <t>218078</t>
  </si>
  <si>
    <t>蔡亞倖</t>
  </si>
  <si>
    <t>218079</t>
  </si>
  <si>
    <t>蔡忠翰</t>
  </si>
  <si>
    <t>218080</t>
  </si>
  <si>
    <t>鄭安倢</t>
  </si>
  <si>
    <t>218081</t>
  </si>
  <si>
    <t>謝富丞</t>
  </si>
  <si>
    <t>218082</t>
  </si>
  <si>
    <t>鍾凱程</t>
  </si>
  <si>
    <t>311001</t>
  </si>
  <si>
    <t>王柏勛</t>
  </si>
  <si>
    <t>311002</t>
  </si>
  <si>
    <t>巫廷宇</t>
  </si>
  <si>
    <t>311003</t>
  </si>
  <si>
    <t>李雨諠</t>
  </si>
  <si>
    <t>311004</t>
  </si>
  <si>
    <t>李威志</t>
  </si>
  <si>
    <t>311005</t>
  </si>
  <si>
    <t>李恩愷</t>
  </si>
  <si>
    <t>311006</t>
  </si>
  <si>
    <t>李銘倫</t>
  </si>
  <si>
    <t>311007</t>
  </si>
  <si>
    <t>林信耀</t>
  </si>
  <si>
    <t>311008</t>
  </si>
  <si>
    <t>林家綸</t>
  </si>
  <si>
    <t>311009</t>
  </si>
  <si>
    <t>林栴柏</t>
  </si>
  <si>
    <t>311010</t>
  </si>
  <si>
    <t>施翔予</t>
  </si>
  <si>
    <t>311011</t>
  </si>
  <si>
    <t>洪紹恩</t>
  </si>
  <si>
    <t>311012</t>
  </si>
  <si>
    <t>唐宇正</t>
  </si>
  <si>
    <t>311014</t>
  </si>
  <si>
    <t>張庭凱</t>
  </si>
  <si>
    <t>311015</t>
  </si>
  <si>
    <t>張筑婷</t>
  </si>
  <si>
    <t>311016</t>
  </si>
  <si>
    <t>陳俊彥</t>
  </si>
  <si>
    <t>311017</t>
  </si>
  <si>
    <t>陳俞螢</t>
  </si>
  <si>
    <t>311018</t>
  </si>
  <si>
    <t>陳冠宇</t>
  </si>
  <si>
    <t>311019</t>
  </si>
  <si>
    <t>陳冠叡</t>
  </si>
  <si>
    <t>311020</t>
  </si>
  <si>
    <t>陳品君</t>
  </si>
  <si>
    <t>311021</t>
  </si>
  <si>
    <t>陳弈叡</t>
  </si>
  <si>
    <t>311022</t>
  </si>
  <si>
    <t>陳詳幃</t>
  </si>
  <si>
    <t>311023</t>
  </si>
  <si>
    <t>曾詠彥</t>
  </si>
  <si>
    <t>311025</t>
  </si>
  <si>
    <t>黃安育</t>
  </si>
  <si>
    <t>311026</t>
  </si>
  <si>
    <t>黃鈺翔</t>
  </si>
  <si>
    <t>311027</t>
  </si>
  <si>
    <t>楊芯妮</t>
  </si>
  <si>
    <t>311028</t>
  </si>
  <si>
    <t>楊韻蓉</t>
  </si>
  <si>
    <t>311029</t>
  </si>
  <si>
    <t>葉明豪</t>
  </si>
  <si>
    <t>311030</t>
  </si>
  <si>
    <t>葉俊浩</t>
  </si>
  <si>
    <t>311031</t>
  </si>
  <si>
    <t>董立宇</t>
  </si>
  <si>
    <t>311033</t>
  </si>
  <si>
    <t>劉明宇</t>
  </si>
  <si>
    <t>311034</t>
  </si>
  <si>
    <t>劉秉璿</t>
  </si>
  <si>
    <t>311035</t>
  </si>
  <si>
    <t>劉彥良</t>
  </si>
  <si>
    <t>311036</t>
  </si>
  <si>
    <t>鄭皓元</t>
  </si>
  <si>
    <t>311037</t>
  </si>
  <si>
    <t>戴鴻恩</t>
  </si>
  <si>
    <t>311038</t>
  </si>
  <si>
    <t>簡世輝</t>
  </si>
  <si>
    <t>311039</t>
  </si>
  <si>
    <t>魏苡安</t>
  </si>
  <si>
    <t>311040</t>
  </si>
  <si>
    <t>蘇均昊</t>
  </si>
  <si>
    <t>311041</t>
  </si>
  <si>
    <t>鄒品言</t>
  </si>
  <si>
    <t>313002</t>
  </si>
  <si>
    <t>江柏諺</t>
  </si>
  <si>
    <t>313003</t>
  </si>
  <si>
    <t>何浩誠</t>
  </si>
  <si>
    <t>313004</t>
  </si>
  <si>
    <t>吳冠佑</t>
  </si>
  <si>
    <t>313005</t>
  </si>
  <si>
    <t>李竑毅</t>
  </si>
  <si>
    <t>313006</t>
  </si>
  <si>
    <t>李鴻山</t>
  </si>
  <si>
    <t>313007</t>
  </si>
  <si>
    <t>周湧宬</t>
  </si>
  <si>
    <t>313008</t>
  </si>
  <si>
    <t>林子桀</t>
  </si>
  <si>
    <t>313009</t>
  </si>
  <si>
    <t>林柏睿</t>
  </si>
  <si>
    <t>313010</t>
  </si>
  <si>
    <t>林恩樹</t>
  </si>
  <si>
    <t>313011</t>
  </si>
  <si>
    <t>侯祐程</t>
  </si>
  <si>
    <t>313012</t>
  </si>
  <si>
    <t>徐辰睿</t>
  </si>
  <si>
    <t>313014</t>
  </si>
  <si>
    <t>張書逢</t>
  </si>
  <si>
    <t>313015</t>
  </si>
  <si>
    <t>張鈞宥</t>
  </si>
  <si>
    <t>313017</t>
  </si>
  <si>
    <t>許峻維</t>
  </si>
  <si>
    <t>313018</t>
  </si>
  <si>
    <t>許淮銘</t>
  </si>
  <si>
    <t>313019</t>
  </si>
  <si>
    <t>許源鎧</t>
  </si>
  <si>
    <t>313020</t>
  </si>
  <si>
    <t>許銘坤</t>
  </si>
  <si>
    <t>313021</t>
  </si>
  <si>
    <t>陳昶安</t>
  </si>
  <si>
    <t>313023</t>
  </si>
  <si>
    <t>游昕言</t>
  </si>
  <si>
    <t>313024</t>
  </si>
  <si>
    <t>游宥霆</t>
  </si>
  <si>
    <t>313025</t>
  </si>
  <si>
    <t>童解文</t>
  </si>
  <si>
    <t>313026</t>
  </si>
  <si>
    <t>黃俊暐</t>
  </si>
  <si>
    <t>313028</t>
  </si>
  <si>
    <t>葉家菘</t>
  </si>
  <si>
    <t>313029</t>
  </si>
  <si>
    <t>董仲瑄</t>
  </si>
  <si>
    <t>313030</t>
  </si>
  <si>
    <t>劉奕廷</t>
  </si>
  <si>
    <t>313031</t>
  </si>
  <si>
    <t>劉彥鋅</t>
  </si>
  <si>
    <t>313032</t>
  </si>
  <si>
    <t>蔡昇諺</t>
  </si>
  <si>
    <t>313034</t>
  </si>
  <si>
    <t>蔡逸辰</t>
  </si>
  <si>
    <t>313035</t>
  </si>
  <si>
    <t>盧辰彥</t>
  </si>
  <si>
    <t>313036</t>
  </si>
  <si>
    <t>蕭敬諺</t>
  </si>
  <si>
    <t>313037</t>
  </si>
  <si>
    <t>賴詠晟</t>
  </si>
  <si>
    <t>313038</t>
  </si>
  <si>
    <t>戴弘鈞</t>
  </si>
  <si>
    <t>313039</t>
  </si>
  <si>
    <t>謝宏展</t>
  </si>
  <si>
    <t>313040</t>
  </si>
  <si>
    <t>鍾秉叡</t>
  </si>
  <si>
    <t>313041</t>
  </si>
  <si>
    <t>魏紹宸</t>
  </si>
  <si>
    <t>313042</t>
  </si>
  <si>
    <t>譚羽程</t>
  </si>
  <si>
    <t>318001</t>
  </si>
  <si>
    <t>于立欣</t>
  </si>
  <si>
    <t>318002</t>
  </si>
  <si>
    <t>朱育賢</t>
  </si>
  <si>
    <t>318003</t>
  </si>
  <si>
    <t>江勁緯</t>
  </si>
  <si>
    <t>318004</t>
  </si>
  <si>
    <t>吳成瑋</t>
  </si>
  <si>
    <t>318005</t>
  </si>
  <si>
    <t>吳佳學</t>
  </si>
  <si>
    <t>318006</t>
  </si>
  <si>
    <t>巫宗韋</t>
  </si>
  <si>
    <t>318007</t>
  </si>
  <si>
    <t>李兆華</t>
  </si>
  <si>
    <t>318009</t>
  </si>
  <si>
    <t>李冠蓁</t>
  </si>
  <si>
    <t>318010</t>
  </si>
  <si>
    <t>李貞慧</t>
  </si>
  <si>
    <t>318011</t>
  </si>
  <si>
    <t>周品睿</t>
  </si>
  <si>
    <t>318012</t>
  </si>
  <si>
    <t>周筱悅</t>
  </si>
  <si>
    <t>318013</t>
  </si>
  <si>
    <t>林俊臣</t>
  </si>
  <si>
    <t>318014</t>
  </si>
  <si>
    <t>林華逸</t>
  </si>
  <si>
    <t>318015</t>
  </si>
  <si>
    <t>邱垂禾</t>
  </si>
  <si>
    <t>318016</t>
  </si>
  <si>
    <t>邱靖涵</t>
  </si>
  <si>
    <t>318017</t>
  </si>
  <si>
    <t>柯辰叡</t>
  </si>
  <si>
    <t>318018</t>
  </si>
  <si>
    <t>洪芯慧</t>
  </si>
  <si>
    <t>318019</t>
  </si>
  <si>
    <t>洪彩芸</t>
  </si>
  <si>
    <t>318020</t>
  </si>
  <si>
    <t>孫群崴</t>
  </si>
  <si>
    <t>318022</t>
  </si>
  <si>
    <t>莊宗達</t>
  </si>
  <si>
    <t>318023</t>
  </si>
  <si>
    <t>許妤榛</t>
  </si>
  <si>
    <t>318025</t>
  </si>
  <si>
    <t>郭柏辰</t>
  </si>
  <si>
    <t>318026</t>
  </si>
  <si>
    <t>陳品羽</t>
  </si>
  <si>
    <t>318027</t>
  </si>
  <si>
    <t>陳威宇</t>
  </si>
  <si>
    <t>318029</t>
  </si>
  <si>
    <t>陳禹良</t>
  </si>
  <si>
    <t>318030</t>
  </si>
  <si>
    <t>陳澔琦</t>
  </si>
  <si>
    <t>318031</t>
  </si>
  <si>
    <t>彭毓嫻</t>
  </si>
  <si>
    <t>318032</t>
  </si>
  <si>
    <t>黃季軒</t>
  </si>
  <si>
    <t>318033</t>
  </si>
  <si>
    <t>黃苡晴</t>
  </si>
  <si>
    <t>318034</t>
  </si>
  <si>
    <t>黃雅芸</t>
  </si>
  <si>
    <t>318035</t>
  </si>
  <si>
    <t>318036</t>
  </si>
  <si>
    <t>葉怡萱</t>
  </si>
  <si>
    <t>318037</t>
  </si>
  <si>
    <t>葉宸瑋</t>
  </si>
  <si>
    <t>318038</t>
  </si>
  <si>
    <t>廖子毅</t>
  </si>
  <si>
    <t>318039</t>
  </si>
  <si>
    <t>廖怡婷</t>
  </si>
  <si>
    <t>318040</t>
  </si>
  <si>
    <t>劉威廷</t>
  </si>
  <si>
    <t>318041</t>
  </si>
  <si>
    <t>劉映榕</t>
  </si>
  <si>
    <t>318042</t>
  </si>
  <si>
    <t>劉靜玟</t>
  </si>
  <si>
    <t>318043</t>
  </si>
  <si>
    <t>蕭　邦</t>
  </si>
  <si>
    <t>318044</t>
  </si>
  <si>
    <t>蕭欣怡</t>
  </si>
  <si>
    <t>318045</t>
  </si>
  <si>
    <t>賴承寬</t>
  </si>
  <si>
    <t>318048</t>
  </si>
  <si>
    <t>魏聖</t>
  </si>
  <si>
    <t>318049</t>
  </si>
  <si>
    <t>王家盈</t>
  </si>
  <si>
    <t>318050</t>
  </si>
  <si>
    <t>江偉旭</t>
  </si>
  <si>
    <t>318051</t>
  </si>
  <si>
    <t>何紹廷</t>
  </si>
  <si>
    <t>318052</t>
  </si>
  <si>
    <t>吳定</t>
  </si>
  <si>
    <t>318053</t>
  </si>
  <si>
    <t>吳冠于</t>
  </si>
  <si>
    <t>318054</t>
  </si>
  <si>
    <t>李柏霖</t>
  </si>
  <si>
    <t>318055</t>
  </si>
  <si>
    <t>李彩恩</t>
  </si>
  <si>
    <t>318056</t>
  </si>
  <si>
    <t>李紹佑</t>
  </si>
  <si>
    <t>318057</t>
  </si>
  <si>
    <t>尚彥霖</t>
  </si>
  <si>
    <t>318058</t>
  </si>
  <si>
    <t>林宥愷</t>
  </si>
  <si>
    <t>318059</t>
  </si>
  <si>
    <t>林慧翔</t>
  </si>
  <si>
    <t>318060</t>
  </si>
  <si>
    <t>林賜家</t>
  </si>
  <si>
    <t>318062</t>
  </si>
  <si>
    <t>邱宥綺</t>
  </si>
  <si>
    <t>318063</t>
  </si>
  <si>
    <t>邱懷萱</t>
  </si>
  <si>
    <t>318065</t>
  </si>
  <si>
    <t>張子軒</t>
  </si>
  <si>
    <t>318066</t>
  </si>
  <si>
    <t>張雅棋</t>
  </si>
  <si>
    <t>318067</t>
  </si>
  <si>
    <t>張鴻輝</t>
  </si>
  <si>
    <t>318068</t>
  </si>
  <si>
    <t>許芯瑜</t>
  </si>
  <si>
    <t>318069</t>
  </si>
  <si>
    <t>郭甲富</t>
  </si>
  <si>
    <t>318070</t>
  </si>
  <si>
    <t>陳玟瑄</t>
  </si>
  <si>
    <t>318071</t>
  </si>
  <si>
    <t>318072</t>
  </si>
  <si>
    <t>陳冠廷</t>
  </si>
  <si>
    <t>318073</t>
  </si>
  <si>
    <t>陳品妤</t>
  </si>
  <si>
    <t>318074</t>
  </si>
  <si>
    <t>陳畇臻</t>
  </si>
  <si>
    <t>318075</t>
  </si>
  <si>
    <t>陳莘雅</t>
  </si>
  <si>
    <t>318076</t>
  </si>
  <si>
    <t>陳漢宇</t>
  </si>
  <si>
    <t>318077</t>
  </si>
  <si>
    <t>華慧欣</t>
  </si>
  <si>
    <t>318079</t>
  </si>
  <si>
    <t>黃姿雯</t>
  </si>
  <si>
    <t>318080</t>
  </si>
  <si>
    <t>黃羿銓</t>
  </si>
  <si>
    <t>318081</t>
  </si>
  <si>
    <t>黃莘淩</t>
  </si>
  <si>
    <t>318082</t>
  </si>
  <si>
    <t>淑晴</t>
  </si>
  <si>
    <t>318083</t>
  </si>
  <si>
    <t>葉　靖</t>
  </si>
  <si>
    <t>318084</t>
  </si>
  <si>
    <t>葉建鋐</t>
  </si>
  <si>
    <t>318085</t>
  </si>
  <si>
    <t>廖恩喬</t>
  </si>
  <si>
    <t>318086</t>
  </si>
  <si>
    <t>劉泓霖</t>
  </si>
  <si>
    <t>318087</t>
  </si>
  <si>
    <t>劉智瀚</t>
  </si>
  <si>
    <t>318089</t>
  </si>
  <si>
    <t>蔡宜軒</t>
  </si>
  <si>
    <t>318090</t>
  </si>
  <si>
    <t>鄭婕妘</t>
  </si>
  <si>
    <t>318091</t>
  </si>
  <si>
    <t>賴泓錩</t>
  </si>
  <si>
    <t>318092</t>
  </si>
  <si>
    <t>賴冠廷</t>
  </si>
  <si>
    <t>318093</t>
  </si>
  <si>
    <t>謝宗哲</t>
  </si>
  <si>
    <t>318094</t>
  </si>
  <si>
    <t>謝馨誼</t>
  </si>
  <si>
    <t>318095</t>
  </si>
  <si>
    <t>簡嘉德</t>
  </si>
  <si>
    <t>318096</t>
  </si>
  <si>
    <t>蘇暘証</t>
  </si>
  <si>
    <t>罡奇</t>
  </si>
  <si>
    <t>318097</t>
  </si>
  <si>
    <t>林敬恩</t>
  </si>
  <si>
    <t xml:space="preserve">學 生 獎 勵 建 議 表            </t>
    <phoneticPr fontId="8" type="noConversion"/>
  </si>
  <si>
    <r>
      <t xml:space="preserve">   114  </t>
    </r>
    <r>
      <rPr>
        <sz val="18"/>
        <color theme="1"/>
        <rFont val="標楷體"/>
        <family val="4"/>
        <charset val="136"/>
      </rPr>
      <t xml:space="preserve"> 學年度</t>
    </r>
    <phoneticPr fontId="8" type="noConversion"/>
  </si>
  <si>
    <r>
      <t xml:space="preserve">   一   </t>
    </r>
    <r>
      <rPr>
        <sz val="18"/>
        <color theme="1"/>
        <rFont val="標楷體"/>
        <family val="4"/>
        <charset val="136"/>
      </rPr>
      <t xml:space="preserve"> 學  期</t>
    </r>
    <phoneticPr fontId="8" type="noConversion"/>
  </si>
  <si>
    <t>411001</t>
  </si>
  <si>
    <t>王晨祐</t>
  </si>
  <si>
    <t>411002</t>
  </si>
  <si>
    <t>余丞鈞</t>
  </si>
  <si>
    <t>411003</t>
  </si>
  <si>
    <t>余章煒</t>
  </si>
  <si>
    <t>411004</t>
  </si>
  <si>
    <t>吳晨菱</t>
  </si>
  <si>
    <t>411005</t>
  </si>
  <si>
    <t>李昀恩</t>
  </si>
  <si>
    <t>411006</t>
  </si>
  <si>
    <t>卓泰學</t>
  </si>
  <si>
    <t>411007</t>
  </si>
  <si>
    <t>周孟勳</t>
  </si>
  <si>
    <t>411008</t>
  </si>
  <si>
    <t>林泳嫻</t>
  </si>
  <si>
    <t>411009</t>
  </si>
  <si>
    <t>林祐丞</t>
  </si>
  <si>
    <t>411010</t>
  </si>
  <si>
    <t>林凱諾</t>
  </si>
  <si>
    <t>411011</t>
  </si>
  <si>
    <t>徐紹程</t>
  </si>
  <si>
    <t>411012</t>
  </si>
  <si>
    <t>高愷宇</t>
  </si>
  <si>
    <t>411013</t>
  </si>
  <si>
    <t>高聖崴</t>
  </si>
  <si>
    <t>411014</t>
  </si>
  <si>
    <t>張民昆</t>
  </si>
  <si>
    <t>411015</t>
  </si>
  <si>
    <t>張育誠</t>
  </si>
  <si>
    <t>411016</t>
  </si>
  <si>
    <t>張哲瑋</t>
  </si>
  <si>
    <t>411017</t>
  </si>
  <si>
    <t>張証凱</t>
  </si>
  <si>
    <t>411018</t>
  </si>
  <si>
    <t>莊淯傑</t>
  </si>
  <si>
    <t>411019</t>
  </si>
  <si>
    <t>游和信</t>
  </si>
  <si>
    <t>411020</t>
  </si>
  <si>
    <t>游昕語</t>
  </si>
  <si>
    <t>411021</t>
  </si>
  <si>
    <t>黃上源</t>
  </si>
  <si>
    <t>411022</t>
  </si>
  <si>
    <t>楊昇福</t>
  </si>
  <si>
    <t>411023</t>
  </si>
  <si>
    <t>葉和鑫</t>
  </si>
  <si>
    <t>411024</t>
  </si>
  <si>
    <t>詹博鈞</t>
  </si>
  <si>
    <t>411025</t>
  </si>
  <si>
    <t>劉芯彤</t>
  </si>
  <si>
    <t>411026</t>
  </si>
  <si>
    <t>劉奕志</t>
  </si>
  <si>
    <t>411027</t>
  </si>
  <si>
    <t>蔡沛宏</t>
  </si>
  <si>
    <t>411028</t>
  </si>
  <si>
    <t>蔡帛勳</t>
  </si>
  <si>
    <t>411029</t>
  </si>
  <si>
    <t>簡芊恩</t>
  </si>
  <si>
    <t>411030</t>
  </si>
  <si>
    <t>丁永慶</t>
  </si>
  <si>
    <t>413001</t>
  </si>
  <si>
    <t>王子睿</t>
  </si>
  <si>
    <t>413002</t>
  </si>
  <si>
    <t>王奕翔</t>
  </si>
  <si>
    <t>413003</t>
  </si>
  <si>
    <t>吳孝池</t>
  </si>
  <si>
    <t>413004</t>
  </si>
  <si>
    <t>吳奇恩</t>
  </si>
  <si>
    <t>413005</t>
  </si>
  <si>
    <t>吳昇翰</t>
  </si>
  <si>
    <t>413006</t>
  </si>
  <si>
    <t>周育印</t>
  </si>
  <si>
    <t>413007</t>
  </si>
  <si>
    <t>林立舜</t>
  </si>
  <si>
    <t>413008</t>
  </si>
  <si>
    <t>林宥呈</t>
  </si>
  <si>
    <t>413009</t>
  </si>
  <si>
    <t>林群祐</t>
  </si>
  <si>
    <t>413010</t>
  </si>
  <si>
    <t>侯宥廷</t>
  </si>
  <si>
    <t>413011</t>
  </si>
  <si>
    <t>柯子祐</t>
  </si>
  <si>
    <t>413012</t>
  </si>
  <si>
    <t>柯秉昇</t>
  </si>
  <si>
    <t>413013</t>
  </si>
  <si>
    <t>許佳盛</t>
  </si>
  <si>
    <t>413014</t>
  </si>
  <si>
    <t>許庭維</t>
  </si>
  <si>
    <t>413015</t>
  </si>
  <si>
    <t>陳昆廷</t>
  </si>
  <si>
    <t>413016</t>
  </si>
  <si>
    <t>413017</t>
  </si>
  <si>
    <t>413018</t>
  </si>
  <si>
    <t>陳新維</t>
  </si>
  <si>
    <t>413019</t>
  </si>
  <si>
    <t>黃偉峻</t>
  </si>
  <si>
    <t>413020</t>
  </si>
  <si>
    <t>楊嘉庚</t>
  </si>
  <si>
    <t>413021</t>
  </si>
  <si>
    <t>楊盧麟</t>
  </si>
  <si>
    <t>413022</t>
  </si>
  <si>
    <t>葉彥廷</t>
  </si>
  <si>
    <t>413023</t>
  </si>
  <si>
    <t>葉星健</t>
  </si>
  <si>
    <t>413024</t>
  </si>
  <si>
    <t>葉恩佐</t>
  </si>
  <si>
    <t>413025</t>
  </si>
  <si>
    <t>董宥成</t>
  </si>
  <si>
    <t>413026</t>
  </si>
  <si>
    <t>廖泓森</t>
  </si>
  <si>
    <t>413027</t>
  </si>
  <si>
    <t>趙予晨</t>
  </si>
  <si>
    <t>413028</t>
  </si>
  <si>
    <t>劉　宇</t>
  </si>
  <si>
    <t>413029</t>
  </si>
  <si>
    <t>劉泓瀚</t>
  </si>
  <si>
    <t>413030</t>
  </si>
  <si>
    <t>劉修丞</t>
  </si>
  <si>
    <t>413031</t>
  </si>
  <si>
    <t>劉軒佑</t>
  </si>
  <si>
    <t>413032</t>
  </si>
  <si>
    <t>劉維哲</t>
  </si>
  <si>
    <t>413033</t>
  </si>
  <si>
    <t>蔡博宇</t>
  </si>
  <si>
    <t>413034</t>
  </si>
  <si>
    <t>盧炳學</t>
  </si>
  <si>
    <t>413035</t>
  </si>
  <si>
    <t>閻　節</t>
  </si>
  <si>
    <t>413036</t>
  </si>
  <si>
    <t>謝維恩</t>
  </si>
  <si>
    <t>413037</t>
  </si>
  <si>
    <t>謝曜宇</t>
  </si>
  <si>
    <t>413038</t>
  </si>
  <si>
    <t>鍾明軒</t>
  </si>
  <si>
    <t>413039</t>
  </si>
  <si>
    <t>鍾璨旭</t>
  </si>
  <si>
    <t>413040</t>
  </si>
  <si>
    <t>簡廷安</t>
  </si>
  <si>
    <t>413041</t>
  </si>
  <si>
    <t>簡崑翔</t>
  </si>
  <si>
    <t>418001</t>
  </si>
  <si>
    <t>方希華</t>
  </si>
  <si>
    <t>418002</t>
  </si>
  <si>
    <t>方柏介</t>
  </si>
  <si>
    <t>418003</t>
  </si>
  <si>
    <t>何冠頤</t>
  </si>
  <si>
    <t>418004</t>
  </si>
  <si>
    <t>吳奇鴻</t>
  </si>
  <si>
    <t>418005</t>
  </si>
  <si>
    <t>呂尚儒</t>
  </si>
  <si>
    <t>418006</t>
  </si>
  <si>
    <t>呂泳錩</t>
  </si>
  <si>
    <t>418007</t>
  </si>
  <si>
    <t>呂梓瑜</t>
  </si>
  <si>
    <t>418008</t>
  </si>
  <si>
    <t>李依珊</t>
  </si>
  <si>
    <t>418009</t>
  </si>
  <si>
    <t>李家緯</t>
  </si>
  <si>
    <t>418010</t>
  </si>
  <si>
    <t>周湧鈞</t>
  </si>
  <si>
    <t>418011</t>
  </si>
  <si>
    <t>林妤盈</t>
  </si>
  <si>
    <t>418012</t>
  </si>
  <si>
    <t>林雨璇</t>
  </si>
  <si>
    <t>418013</t>
  </si>
  <si>
    <t>林宥丞</t>
  </si>
  <si>
    <t>418014</t>
  </si>
  <si>
    <t>施科丞</t>
  </si>
  <si>
    <t>418015</t>
  </si>
  <si>
    <t>洪緹亞</t>
  </si>
  <si>
    <t>418016</t>
  </si>
  <si>
    <t>張祐誠</t>
  </si>
  <si>
    <t>418017</t>
  </si>
  <si>
    <t>梁瑞文</t>
  </si>
  <si>
    <t>418018</t>
  </si>
  <si>
    <t>許凱盛</t>
  </si>
  <si>
    <t>418019</t>
  </si>
  <si>
    <t>郭沅霖</t>
  </si>
  <si>
    <t>418020</t>
  </si>
  <si>
    <t>郭亮妤</t>
  </si>
  <si>
    <t>418021</t>
  </si>
  <si>
    <t>郭爰槿</t>
  </si>
  <si>
    <t>418022</t>
  </si>
  <si>
    <t>陳明玉</t>
  </si>
  <si>
    <t>418023</t>
  </si>
  <si>
    <t>陳姵璇</t>
  </si>
  <si>
    <t>418024</t>
  </si>
  <si>
    <t>陳昱辰</t>
  </si>
  <si>
    <t>418025</t>
  </si>
  <si>
    <t>陳巢嘉</t>
  </si>
  <si>
    <t>418026</t>
  </si>
  <si>
    <t>彭子軒</t>
  </si>
  <si>
    <t>418027</t>
  </si>
  <si>
    <t>游立梅</t>
  </si>
  <si>
    <t>418028</t>
  </si>
  <si>
    <t>黃冠恩</t>
  </si>
  <si>
    <t>418029</t>
  </si>
  <si>
    <t>黃昭榮</t>
  </si>
  <si>
    <t>418030</t>
  </si>
  <si>
    <t>黃楷勛</t>
  </si>
  <si>
    <t>418031</t>
  </si>
  <si>
    <t>趙芷儀</t>
  </si>
  <si>
    <t>418032</t>
  </si>
  <si>
    <t>董曉涵</t>
  </si>
  <si>
    <t>418033</t>
  </si>
  <si>
    <t>廖恩妮</t>
  </si>
  <si>
    <t>418034</t>
  </si>
  <si>
    <t>趙弘益</t>
  </si>
  <si>
    <t>418035</t>
  </si>
  <si>
    <t>劉世揚</t>
  </si>
  <si>
    <t>418036</t>
  </si>
  <si>
    <t>418037</t>
  </si>
  <si>
    <t>蔡毓珊</t>
  </si>
  <si>
    <t>418038</t>
  </si>
  <si>
    <t>鄧儀濬</t>
  </si>
  <si>
    <t>418039</t>
  </si>
  <si>
    <t>盧　餘</t>
  </si>
  <si>
    <t>418040</t>
  </si>
  <si>
    <t>盧子涵</t>
  </si>
  <si>
    <t>418041</t>
  </si>
  <si>
    <t>賴勃翰</t>
  </si>
  <si>
    <t>418042</t>
  </si>
  <si>
    <t>賴曉穎</t>
  </si>
  <si>
    <t>418043</t>
  </si>
  <si>
    <t>龍俊諺</t>
  </si>
  <si>
    <t>418044</t>
  </si>
  <si>
    <t>謝宗勳</t>
  </si>
  <si>
    <t>418045</t>
  </si>
  <si>
    <t>謝杰修</t>
  </si>
  <si>
    <t>46</t>
  </si>
  <si>
    <t>418046</t>
  </si>
  <si>
    <t>鍾心宜</t>
  </si>
  <si>
    <t>47</t>
  </si>
  <si>
    <t>418047</t>
  </si>
  <si>
    <t>蘇則澔</t>
  </si>
  <si>
    <t>48</t>
  </si>
  <si>
    <t>418048</t>
  </si>
  <si>
    <t>蘇暘翔</t>
  </si>
  <si>
    <t>418049</t>
  </si>
  <si>
    <t>王宇翔</t>
  </si>
  <si>
    <t>418050</t>
  </si>
  <si>
    <t>王育篁</t>
  </si>
  <si>
    <t>418051</t>
  </si>
  <si>
    <t>何宏振</t>
  </si>
  <si>
    <t>418052</t>
  </si>
  <si>
    <t>余武澤</t>
  </si>
  <si>
    <t>418053</t>
  </si>
  <si>
    <t>吳淽晴</t>
  </si>
  <si>
    <t>418054</t>
  </si>
  <si>
    <t>李沁璇</t>
  </si>
  <si>
    <t>418055</t>
  </si>
  <si>
    <t>李柏緹</t>
  </si>
  <si>
    <t>418056</t>
  </si>
  <si>
    <t>李維瀚</t>
  </si>
  <si>
    <t>418057</t>
  </si>
  <si>
    <t>周維楷</t>
  </si>
  <si>
    <t>418058</t>
  </si>
  <si>
    <t>林妍君</t>
  </si>
  <si>
    <t>418059</t>
  </si>
  <si>
    <t>林宗翰</t>
  </si>
  <si>
    <t>418060</t>
  </si>
  <si>
    <t>林欣穎</t>
  </si>
  <si>
    <t>418061</t>
  </si>
  <si>
    <t>邱鉦中</t>
  </si>
  <si>
    <t>418062</t>
  </si>
  <si>
    <t>姜雅云</t>
  </si>
  <si>
    <t>418063</t>
  </si>
  <si>
    <t>徐懷恩</t>
  </si>
  <si>
    <t>418064</t>
  </si>
  <si>
    <t>秦　顥</t>
  </si>
  <si>
    <t>418065</t>
  </si>
  <si>
    <t>張恩綺</t>
  </si>
  <si>
    <t>418066</t>
  </si>
  <si>
    <t>許志懋</t>
  </si>
  <si>
    <t>418067</t>
  </si>
  <si>
    <t>許庭豪</t>
  </si>
  <si>
    <t>418068</t>
  </si>
  <si>
    <t>許興杰</t>
  </si>
  <si>
    <t>418069</t>
  </si>
  <si>
    <t>陳欣彤</t>
  </si>
  <si>
    <t>418070</t>
  </si>
  <si>
    <t>陳品瑄</t>
  </si>
  <si>
    <t>418071</t>
  </si>
  <si>
    <t>陳晉威</t>
  </si>
  <si>
    <t>418072</t>
  </si>
  <si>
    <t>陳渝壬</t>
  </si>
  <si>
    <t>418073</t>
  </si>
  <si>
    <t>陳誼蓁</t>
  </si>
  <si>
    <t>418074</t>
  </si>
  <si>
    <t>曾柏崴</t>
  </si>
  <si>
    <t>418075</t>
  </si>
  <si>
    <t>黃世銘</t>
  </si>
  <si>
    <t>418076</t>
  </si>
  <si>
    <t>黃郁嘉</t>
  </si>
  <si>
    <t>418077</t>
  </si>
  <si>
    <t>黃崇閔</t>
  </si>
  <si>
    <t>418078</t>
  </si>
  <si>
    <t>楊語涵</t>
  </si>
  <si>
    <t>418079</t>
  </si>
  <si>
    <t>詹博智</t>
  </si>
  <si>
    <t>418080</t>
  </si>
  <si>
    <t>廖已?</t>
  </si>
  <si>
    <t>418081</t>
  </si>
  <si>
    <t>黃澄恩</t>
  </si>
  <si>
    <t>418082</t>
  </si>
  <si>
    <t>劉芯妤</t>
  </si>
  <si>
    <t>418083</t>
  </si>
  <si>
    <t>劉晉宏</t>
  </si>
  <si>
    <t>418084</t>
  </si>
  <si>
    <t>潘宥叡</t>
  </si>
  <si>
    <t>418085</t>
  </si>
  <si>
    <t>蔡勝丞</t>
  </si>
  <si>
    <t>418086</t>
  </si>
  <si>
    <t>蔡瑋玲</t>
  </si>
  <si>
    <t>418087</t>
  </si>
  <si>
    <t>蔣明晏</t>
  </si>
  <si>
    <t>418088</t>
  </si>
  <si>
    <t>鄭喬昕</t>
  </si>
  <si>
    <t>418089</t>
  </si>
  <si>
    <t>蕭澤英</t>
  </si>
  <si>
    <t>418090</t>
  </si>
  <si>
    <t>戴泓諺</t>
  </si>
  <si>
    <t>418091</t>
  </si>
  <si>
    <t>戴語英</t>
  </si>
  <si>
    <t>418092</t>
  </si>
  <si>
    <t>謝沂樺</t>
  </si>
  <si>
    <t>418093</t>
  </si>
  <si>
    <t>謝佳祐</t>
  </si>
  <si>
    <t>418094</t>
  </si>
  <si>
    <t>謝承勳</t>
  </si>
  <si>
    <t>418095</t>
  </si>
  <si>
    <t>羅仕鴻</t>
  </si>
  <si>
    <t>311042</t>
  </si>
  <si>
    <t>陳柏勳</t>
  </si>
  <si>
    <t>318098</t>
  </si>
  <si>
    <t>陳宇</t>
  </si>
  <si>
    <t>211047</t>
  </si>
  <si>
    <t>陳威瑜</t>
  </si>
  <si>
    <t>386</t>
  </si>
  <si>
    <t>餐建三1</t>
  </si>
</sst>
</file>

<file path=xl/styles.xml><?xml version="1.0" encoding="utf-8"?>
<styleSheet xmlns="http://schemas.openxmlformats.org/spreadsheetml/2006/main" xmlns:mc="http://schemas.openxmlformats.org/markup-compatibility/2006" xmlns:x14ac="http://schemas.microsoft.com/office/spreadsheetml/2009/9/ac" mc:Ignorable="x14ac">
  <fonts count="24">
    <font>
      <sz val="12"/>
      <color theme="1"/>
      <name val="新細明體"/>
      <family val="2"/>
      <charset val="136"/>
      <scheme val="minor"/>
    </font>
    <font>
      <sz val="12"/>
      <color theme="1"/>
      <name val="Times New Roman"/>
      <family val="1"/>
    </font>
    <font>
      <sz val="10"/>
      <color theme="1"/>
      <name val="Times New Roman"/>
      <family val="1"/>
    </font>
    <font>
      <sz val="12"/>
      <color theme="1"/>
      <name val="標楷體"/>
      <family val="4"/>
      <charset val="136"/>
    </font>
    <font>
      <sz val="22"/>
      <color theme="1"/>
      <name val="標楷體"/>
      <family val="4"/>
      <charset val="136"/>
    </font>
    <font>
      <u/>
      <sz val="18"/>
      <color theme="1"/>
      <name val="標楷體"/>
      <family val="4"/>
      <charset val="136"/>
    </font>
    <font>
      <sz val="18"/>
      <color theme="1"/>
      <name val="標楷體"/>
      <family val="4"/>
      <charset val="136"/>
    </font>
    <font>
      <sz val="10"/>
      <color theme="1"/>
      <name val="標楷體"/>
      <family val="4"/>
      <charset val="136"/>
    </font>
    <font>
      <sz val="9"/>
      <name val="新細明體"/>
      <family val="2"/>
      <charset val="136"/>
      <scheme val="minor"/>
    </font>
    <font>
      <sz val="16"/>
      <color theme="1"/>
      <name val="標楷體"/>
      <family val="4"/>
      <charset val="136"/>
    </font>
    <font>
      <sz val="12"/>
      <color rgb="FF000000"/>
      <name val="標楷體"/>
      <family val="4"/>
      <charset val="136"/>
    </font>
    <font>
      <sz val="9"/>
      <color indexed="81"/>
      <name val="Tahoma"/>
      <family val="2"/>
    </font>
    <font>
      <sz val="9"/>
      <color indexed="81"/>
      <name val="細明體"/>
      <family val="3"/>
      <charset val="136"/>
    </font>
    <font>
      <sz val="14"/>
      <color theme="1"/>
      <name val="標楷體"/>
      <family val="4"/>
      <charset val="136"/>
    </font>
    <font>
      <sz val="9"/>
      <color theme="1"/>
      <name val="標楷體"/>
      <family val="4"/>
      <charset val="136"/>
    </font>
    <font>
      <sz val="12"/>
      <color theme="0"/>
      <name val="新細明體"/>
      <family val="2"/>
      <charset val="136"/>
      <scheme val="minor"/>
    </font>
    <font>
      <sz val="12"/>
      <name val="新細明體"/>
      <family val="2"/>
      <charset val="136"/>
      <scheme val="minor"/>
    </font>
    <font>
      <sz val="12"/>
      <name val="新細明體"/>
      <family val="1"/>
      <charset val="136"/>
      <scheme val="minor"/>
    </font>
    <font>
      <sz val="9"/>
      <name val="新細明體"/>
      <family val="1"/>
      <charset val="136"/>
    </font>
    <font>
      <sz val="11"/>
      <name val="新細明體"/>
      <family val="1"/>
      <charset val="136"/>
    </font>
    <font>
      <sz val="12"/>
      <name val="新細明體"/>
      <family val="1"/>
      <charset val="136"/>
    </font>
    <font>
      <sz val="11"/>
      <color theme="1"/>
      <name val="標楷體"/>
      <family val="4"/>
      <charset val="136"/>
    </font>
    <font>
      <sz val="10"/>
      <name val="細明體"/>
      <family val="3"/>
      <charset val="136"/>
    </font>
    <font>
      <sz val="10"/>
      <name val="Arial"/>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s>
  <cellStyleXfs count="1">
    <xf numFmtId="0" fontId="0" fillId="0" borderId="0">
      <alignment vertical="center"/>
    </xf>
  </cellStyleXfs>
  <cellXfs count="87">
    <xf numFmtId="0" fontId="0" fillId="0" borderId="0" xfId="0">
      <alignment vertical="center"/>
    </xf>
    <xf numFmtId="0" fontId="1" fillId="0" borderId="0" xfId="0" applyFont="1">
      <alignment vertical="center"/>
    </xf>
    <xf numFmtId="0" fontId="7" fillId="0" borderId="6" xfId="0" applyFont="1" applyBorder="1" applyAlignment="1">
      <alignment horizontal="center" vertical="center" wrapText="1"/>
    </xf>
    <xf numFmtId="0" fontId="7" fillId="0" borderId="10" xfId="0" applyFont="1" applyBorder="1" applyAlignment="1">
      <alignment horizontal="center" vertical="center" wrapText="1"/>
    </xf>
    <xf numFmtId="0" fontId="2" fillId="0" borderId="0" xfId="0" applyFont="1" applyAlignment="1">
      <alignment vertical="center" wrapText="1"/>
    </xf>
    <xf numFmtId="0" fontId="3" fillId="0" borderId="0" xfId="0" applyFont="1" applyAlignment="1">
      <alignment horizontal="right" vertical="center"/>
    </xf>
    <xf numFmtId="0" fontId="0" fillId="0" borderId="0" xfId="0" applyNumberFormat="1">
      <alignment vertical="center"/>
    </xf>
    <xf numFmtId="0" fontId="0" fillId="0" borderId="0" xfId="0" quotePrefix="1" applyNumberFormat="1">
      <alignment vertical="center"/>
    </xf>
    <xf numFmtId="0" fontId="3" fillId="0" borderId="10" xfId="0" applyFont="1" applyBorder="1" applyAlignment="1">
      <alignment horizontal="center" vertical="center" wrapText="1"/>
    </xf>
    <xf numFmtId="0" fontId="13" fillId="0" borderId="15" xfId="0" applyFont="1" applyBorder="1" applyAlignment="1">
      <alignment horizontal="center" vertical="center"/>
    </xf>
    <xf numFmtId="0" fontId="3"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10" xfId="0" applyFont="1" applyBorder="1" applyAlignment="1">
      <alignment horizontal="center" vertical="center" wrapText="1"/>
    </xf>
    <xf numFmtId="0" fontId="16" fillId="0" borderId="0" xfId="0" applyFont="1" applyAlignment="1">
      <alignment horizontal="center" vertical="center"/>
    </xf>
    <xf numFmtId="0" fontId="17" fillId="0" borderId="0" xfId="0" applyFont="1">
      <alignment vertical="center"/>
    </xf>
    <xf numFmtId="0" fontId="17" fillId="0" borderId="0" xfId="0" applyFont="1" applyAlignment="1">
      <alignment horizontal="center" vertical="center"/>
    </xf>
    <xf numFmtId="0" fontId="0" fillId="0" borderId="0" xfId="0" applyAlignment="1">
      <alignment horizontal="center"/>
    </xf>
    <xf numFmtId="0" fontId="0" fillId="0" borderId="0" xfId="0" applyAlignment="1"/>
    <xf numFmtId="0" fontId="0" fillId="0" borderId="0" xfId="0"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0" xfId="0" applyBorder="1" applyAlignment="1"/>
    <xf numFmtId="0" fontId="0" fillId="2" borderId="0" xfId="0" applyFont="1" applyFill="1" applyBorder="1" applyAlignment="1"/>
    <xf numFmtId="0" fontId="19" fillId="0" borderId="0" xfId="0" applyFont="1" applyBorder="1" applyAlignment="1">
      <alignment wrapText="1"/>
    </xf>
    <xf numFmtId="0" fontId="20" fillId="0" borderId="0" xfId="0" applyFont="1" applyBorder="1" applyAlignment="1"/>
    <xf numFmtId="0" fontId="22" fillId="0" borderId="0" xfId="0" applyFont="1" applyAlignment="1">
      <alignment horizontal="center"/>
    </xf>
    <xf numFmtId="0" fontId="0" fillId="3" borderId="16" xfId="0" applyNumberFormat="1" applyFill="1" applyBorder="1">
      <alignment vertical="center"/>
    </xf>
    <xf numFmtId="0" fontId="0" fillId="3" borderId="16" xfId="0" applyFill="1" applyBorder="1">
      <alignment vertical="center"/>
    </xf>
    <xf numFmtId="0" fontId="23" fillId="0" borderId="0" xfId="0" applyFont="1" applyAlignment="1">
      <alignment horizontal="center"/>
    </xf>
    <xf numFmtId="0" fontId="7" fillId="0" borderId="0" xfId="0" applyFont="1" applyAlignment="1">
      <alignment horizontal="center" vertical="center"/>
    </xf>
    <xf numFmtId="0" fontId="15" fillId="2" borderId="6" xfId="0" applyFont="1" applyFill="1" applyBorder="1" applyAlignment="1">
      <alignment horizontal="center" vertical="center"/>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2" xfId="0" applyFont="1" applyBorder="1" applyAlignment="1">
      <alignment horizontal="center" wrapText="1"/>
    </xf>
    <xf numFmtId="0" fontId="3" fillId="0" borderId="14" xfId="0" applyFont="1" applyBorder="1" applyAlignment="1">
      <alignment horizontal="center" wrapText="1"/>
    </xf>
    <xf numFmtId="0" fontId="3" fillId="0" borderId="1"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21" fillId="0" borderId="10" xfId="0" applyFont="1" applyBorder="1" applyAlignment="1">
      <alignment horizontal="left" vertical="center" wrapText="1"/>
    </xf>
    <xf numFmtId="0" fontId="10" fillId="0" borderId="1"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7" xfId="0" applyFont="1" applyBorder="1" applyAlignment="1">
      <alignment horizontal="center" vertical="center" wrapText="1"/>
    </xf>
    <xf numFmtId="0" fontId="3" fillId="0" borderId="2" xfId="0" applyFont="1" applyBorder="1" applyAlignment="1">
      <alignment horizontal="right" vertical="center" wrapText="1"/>
    </xf>
    <xf numFmtId="0" fontId="3" fillId="0" borderId="3" xfId="0" applyFont="1" applyBorder="1" applyAlignment="1">
      <alignment horizontal="right" vertical="center" wrapText="1"/>
    </xf>
    <xf numFmtId="0" fontId="3" fillId="0" borderId="4" xfId="0" applyFont="1" applyBorder="1" applyAlignment="1">
      <alignment horizontal="right" vertical="center" wrapText="1"/>
    </xf>
    <xf numFmtId="0" fontId="4" fillId="0" borderId="5"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Alignment="1">
      <alignment horizontal="justify" vertical="center" wrapText="1"/>
    </xf>
    <xf numFmtId="0" fontId="4" fillId="0" borderId="0" xfId="0" applyFont="1" applyAlignment="1">
      <alignment horizontal="center" vertical="center" wrapText="1"/>
    </xf>
    <xf numFmtId="0" fontId="4" fillId="0" borderId="6" xfId="0" applyFont="1" applyBorder="1" applyAlignment="1">
      <alignment horizontal="center" vertical="center" wrapText="1"/>
    </xf>
    <xf numFmtId="0" fontId="3" fillId="0" borderId="8" xfId="0" applyFont="1" applyBorder="1" applyAlignment="1">
      <alignment horizontal="right" vertical="center" wrapText="1"/>
    </xf>
    <xf numFmtId="0" fontId="3" fillId="0" borderId="9" xfId="0" applyFont="1" applyBorder="1" applyAlignment="1">
      <alignment horizontal="right" vertical="center" wrapText="1"/>
    </xf>
    <xf numFmtId="0" fontId="3" fillId="0" borderId="10" xfId="0" applyFont="1" applyBorder="1" applyAlignment="1">
      <alignment horizontal="right"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6"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8"/>
  <sheetViews>
    <sheetView tabSelected="1" workbookViewId="0">
      <selection activeCell="B12" sqref="B12:B14"/>
    </sheetView>
  </sheetViews>
  <sheetFormatPr defaultRowHeight="16.5"/>
  <cols>
    <col min="1" max="1" width="5" customWidth="1"/>
    <col min="3" max="3" width="5.625" customWidth="1"/>
    <col min="4" max="4" width="3.125" customWidth="1"/>
    <col min="5" max="5" width="3.625" customWidth="1"/>
    <col min="6" max="6" width="5.25" customWidth="1"/>
    <col min="7" max="7" width="9" customWidth="1"/>
    <col min="8" max="8" width="11.875" customWidth="1"/>
    <col min="9" max="9" width="5.875" customWidth="1"/>
    <col min="10" max="10" width="5.375" customWidth="1"/>
    <col min="11" max="11" width="9.5" customWidth="1"/>
    <col min="12" max="12" width="8.25" customWidth="1"/>
    <col min="13" max="13" width="8.5" customWidth="1"/>
  </cols>
  <sheetData>
    <row r="1" spans="1:14" ht="20.25" thickBot="1">
      <c r="B1" s="9" t="s">
        <v>0</v>
      </c>
    </row>
    <row r="2" spans="1:14" ht="12" customHeight="1" thickBot="1">
      <c r="B2" s="1"/>
    </row>
    <row r="3" spans="1:14" ht="17.100000000000001" customHeight="1">
      <c r="B3" s="67"/>
      <c r="C3" s="68"/>
      <c r="D3" s="68"/>
      <c r="E3" s="68"/>
      <c r="F3" s="68"/>
      <c r="G3" s="68"/>
      <c r="H3" s="68"/>
      <c r="I3" s="68"/>
      <c r="J3" s="68"/>
      <c r="K3" s="68"/>
      <c r="L3" s="68"/>
      <c r="M3" s="68"/>
      <c r="N3" s="69"/>
    </row>
    <row r="4" spans="1:14" ht="24" customHeight="1">
      <c r="B4" s="70" t="s">
        <v>1</v>
      </c>
      <c r="C4" s="71"/>
      <c r="D4" s="71"/>
      <c r="E4" s="71"/>
      <c r="F4" s="72" t="s">
        <v>759</v>
      </c>
      <c r="G4" s="72"/>
      <c r="H4" s="72"/>
      <c r="I4" s="73" t="s">
        <v>758</v>
      </c>
      <c r="J4" s="73"/>
      <c r="K4" s="73"/>
      <c r="L4" s="73"/>
      <c r="M4" s="73"/>
      <c r="N4" s="74"/>
    </row>
    <row r="5" spans="1:14" ht="24" customHeight="1">
      <c r="B5" s="70"/>
      <c r="C5" s="71"/>
      <c r="D5" s="71"/>
      <c r="E5" s="71"/>
      <c r="F5" s="72" t="s">
        <v>760</v>
      </c>
      <c r="G5" s="72"/>
      <c r="H5" s="72"/>
      <c r="I5" s="73"/>
      <c r="J5" s="73"/>
      <c r="K5" s="73"/>
      <c r="L5" s="73"/>
      <c r="M5" s="73"/>
      <c r="N5" s="74"/>
    </row>
    <row r="6" spans="1:14" ht="17.100000000000001" customHeight="1" thickBot="1">
      <c r="B6" s="75" t="s">
        <v>100</v>
      </c>
      <c r="C6" s="76"/>
      <c r="D6" s="76"/>
      <c r="E6" s="76"/>
      <c r="F6" s="76"/>
      <c r="G6" s="76"/>
      <c r="H6" s="76"/>
      <c r="I6" s="76"/>
      <c r="J6" s="76"/>
      <c r="K6" s="76"/>
      <c r="L6" s="76"/>
      <c r="M6" s="76"/>
      <c r="N6" s="77"/>
    </row>
    <row r="7" spans="1:14" ht="26.1" customHeight="1">
      <c r="B7" s="43" t="s">
        <v>2</v>
      </c>
      <c r="C7" s="43" t="s">
        <v>3</v>
      </c>
      <c r="D7" s="46" t="s">
        <v>4</v>
      </c>
      <c r="E7" s="47"/>
      <c r="F7" s="48"/>
      <c r="G7" s="46" t="s">
        <v>5</v>
      </c>
      <c r="H7" s="47"/>
      <c r="I7" s="47"/>
      <c r="J7" s="48"/>
      <c r="K7" s="43" t="s">
        <v>6</v>
      </c>
      <c r="L7" s="10" t="s">
        <v>7</v>
      </c>
      <c r="M7" s="11" t="s">
        <v>9</v>
      </c>
      <c r="N7" s="10" t="s">
        <v>11</v>
      </c>
    </row>
    <row r="8" spans="1:14" ht="26.1" customHeight="1" thickBot="1">
      <c r="B8" s="45"/>
      <c r="C8" s="45"/>
      <c r="D8" s="52"/>
      <c r="E8" s="53"/>
      <c r="F8" s="54"/>
      <c r="G8" s="52"/>
      <c r="H8" s="53"/>
      <c r="I8" s="53"/>
      <c r="J8" s="54"/>
      <c r="K8" s="45"/>
      <c r="L8" s="8" t="s">
        <v>8</v>
      </c>
      <c r="M8" s="12" t="s">
        <v>10</v>
      </c>
      <c r="N8" s="8" t="s">
        <v>12</v>
      </c>
    </row>
    <row r="9" spans="1:14" ht="15.95" customHeight="1">
      <c r="A9" s="34"/>
      <c r="B9" s="64">
        <f>VLOOKUP(A9,'114-1學生資料'!$A$1:$I$4694,3,0)</f>
        <v>0</v>
      </c>
      <c r="C9" s="64">
        <f>VLOOKUP(A9,'114-1學生資料'!$A$1:$I$4694,4,0)</f>
        <v>0</v>
      </c>
      <c r="D9" s="78">
        <f>VLOOKUP(A9,'114-1學生資料'!$A$1:$I$4694,6,0)</f>
        <v>0</v>
      </c>
      <c r="E9" s="79"/>
      <c r="F9" s="80"/>
      <c r="G9" s="55" t="e">
        <f>VLOOKUP(L9,獎勵代碼!$A$2:$B$89,2,0)</f>
        <v>#N/A</v>
      </c>
      <c r="H9" s="56"/>
      <c r="I9" s="56"/>
      <c r="J9" s="57"/>
      <c r="K9" s="43" t="e">
        <f>VLOOKUP(L9,獎勵代碼!$A$1:$C$89,3,0)</f>
        <v>#N/A</v>
      </c>
      <c r="L9" s="43"/>
      <c r="M9" s="2" t="s">
        <v>13</v>
      </c>
      <c r="N9" s="43"/>
    </row>
    <row r="10" spans="1:14" ht="15.95" customHeight="1">
      <c r="A10" s="34"/>
      <c r="B10" s="65"/>
      <c r="C10" s="65"/>
      <c r="D10" s="81"/>
      <c r="E10" s="82"/>
      <c r="F10" s="83"/>
      <c r="G10" s="58"/>
      <c r="H10" s="59"/>
      <c r="I10" s="59"/>
      <c r="J10" s="60"/>
      <c r="K10" s="44"/>
      <c r="L10" s="44"/>
      <c r="M10" s="2" t="s">
        <v>19</v>
      </c>
      <c r="N10" s="44"/>
    </row>
    <row r="11" spans="1:14" ht="15.95" customHeight="1" thickBot="1">
      <c r="A11" s="34"/>
      <c r="B11" s="66"/>
      <c r="C11" s="66"/>
      <c r="D11" s="84"/>
      <c r="E11" s="85"/>
      <c r="F11" s="86"/>
      <c r="G11" s="61"/>
      <c r="H11" s="62"/>
      <c r="I11" s="62"/>
      <c r="J11" s="63"/>
      <c r="K11" s="45"/>
      <c r="L11" s="45"/>
      <c r="M11" s="3" t="s">
        <v>20</v>
      </c>
      <c r="N11" s="45"/>
    </row>
    <row r="12" spans="1:14" ht="15.95" customHeight="1">
      <c r="A12" s="34"/>
      <c r="B12" s="64">
        <f>VLOOKUP(A12,'114-1學生資料'!$A$1:$I$4694,3,0)</f>
        <v>0</v>
      </c>
      <c r="C12" s="64">
        <f>VLOOKUP(A12,'114-1學生資料'!$A$1:$I$4694,4,0)</f>
        <v>0</v>
      </c>
      <c r="D12" s="78">
        <f>VLOOKUP(A12,'114-1學生資料'!$A$1:$I$4694,6,0)</f>
        <v>0</v>
      </c>
      <c r="E12" s="79"/>
      <c r="F12" s="80"/>
      <c r="G12" s="55" t="e">
        <f>VLOOKUP(L12,獎勵代碼!$A$2:$B$89,2,0)</f>
        <v>#N/A</v>
      </c>
      <c r="H12" s="56"/>
      <c r="I12" s="56"/>
      <c r="J12" s="57"/>
      <c r="K12" s="43" t="e">
        <f>VLOOKUP(L12,獎勵代碼!$A$1:$C$89,3,0)</f>
        <v>#N/A</v>
      </c>
      <c r="L12" s="43"/>
      <c r="M12" s="2" t="s">
        <v>13</v>
      </c>
      <c r="N12" s="43"/>
    </row>
    <row r="13" spans="1:14" ht="15.95" customHeight="1">
      <c r="A13" s="34"/>
      <c r="B13" s="65"/>
      <c r="C13" s="65"/>
      <c r="D13" s="81"/>
      <c r="E13" s="82"/>
      <c r="F13" s="83"/>
      <c r="G13" s="58"/>
      <c r="H13" s="59"/>
      <c r="I13" s="59"/>
      <c r="J13" s="60"/>
      <c r="K13" s="44"/>
      <c r="L13" s="44"/>
      <c r="M13" s="2" t="s">
        <v>19</v>
      </c>
      <c r="N13" s="44"/>
    </row>
    <row r="14" spans="1:14" ht="15.95" customHeight="1" thickBot="1">
      <c r="A14" s="34"/>
      <c r="B14" s="66"/>
      <c r="C14" s="66"/>
      <c r="D14" s="84"/>
      <c r="E14" s="85"/>
      <c r="F14" s="86"/>
      <c r="G14" s="61"/>
      <c r="H14" s="62"/>
      <c r="I14" s="62"/>
      <c r="J14" s="63"/>
      <c r="K14" s="45"/>
      <c r="L14" s="45"/>
      <c r="M14" s="3" t="s">
        <v>20</v>
      </c>
      <c r="N14" s="45"/>
    </row>
    <row r="15" spans="1:14" ht="15.95" customHeight="1">
      <c r="A15" s="34"/>
      <c r="B15" s="43">
        <f>VLOOKUP(A15,'114-1學生資料'!$A$1:$I$4694,3,0)</f>
        <v>0</v>
      </c>
      <c r="C15" s="43">
        <f>VLOOKUP(A15,'114-1學生資料'!$A$1:$I$4694,4,0)</f>
        <v>0</v>
      </c>
      <c r="D15" s="46">
        <f>VLOOKUP(A15,'114-1學生資料'!$A$1:$I$4694,6,0)</f>
        <v>0</v>
      </c>
      <c r="E15" s="47"/>
      <c r="F15" s="48"/>
      <c r="G15" s="55" t="e">
        <f>VLOOKUP(L15,獎勵代碼!$A$2:$B$89,2,0)</f>
        <v>#N/A</v>
      </c>
      <c r="H15" s="56"/>
      <c r="I15" s="56"/>
      <c r="J15" s="57"/>
      <c r="K15" s="43" t="e">
        <f>VLOOKUP(L15,獎勵代碼!$A$1:$C$89,3,0)</f>
        <v>#N/A</v>
      </c>
      <c r="L15" s="43"/>
      <c r="M15" s="2" t="s">
        <v>13</v>
      </c>
      <c r="N15" s="43"/>
    </row>
    <row r="16" spans="1:14" ht="15.95" customHeight="1">
      <c r="A16" s="34"/>
      <c r="B16" s="44"/>
      <c r="C16" s="44"/>
      <c r="D16" s="49"/>
      <c r="E16" s="50"/>
      <c r="F16" s="51"/>
      <c r="G16" s="58"/>
      <c r="H16" s="59"/>
      <c r="I16" s="59"/>
      <c r="J16" s="60"/>
      <c r="K16" s="44"/>
      <c r="L16" s="44"/>
      <c r="M16" s="2" t="s">
        <v>19</v>
      </c>
      <c r="N16" s="44"/>
    </row>
    <row r="17" spans="1:14" ht="15.95" customHeight="1" thickBot="1">
      <c r="A17" s="34"/>
      <c r="B17" s="45"/>
      <c r="C17" s="45"/>
      <c r="D17" s="52"/>
      <c r="E17" s="53"/>
      <c r="F17" s="54"/>
      <c r="G17" s="61"/>
      <c r="H17" s="62"/>
      <c r="I17" s="62"/>
      <c r="J17" s="63"/>
      <c r="K17" s="45"/>
      <c r="L17" s="45"/>
      <c r="M17" s="3" t="s">
        <v>20</v>
      </c>
      <c r="N17" s="45"/>
    </row>
    <row r="18" spans="1:14" ht="15.95" customHeight="1">
      <c r="A18" s="34"/>
      <c r="B18" s="43">
        <f>VLOOKUP(A18,'114-1學生資料'!$A$1:$I$4694,3,0)</f>
        <v>0</v>
      </c>
      <c r="C18" s="43">
        <f>VLOOKUP(A18,'114-1學生資料'!$A$1:$I$4694,4,0)</f>
        <v>0</v>
      </c>
      <c r="D18" s="46">
        <f>VLOOKUP(A18,'114-1學生資料'!$A$1:$I$4694,6,0)</f>
        <v>0</v>
      </c>
      <c r="E18" s="47"/>
      <c r="F18" s="48"/>
      <c r="G18" s="55" t="e">
        <f>VLOOKUP(L18,獎勵代碼!$A$2:$B$89,2,0)</f>
        <v>#N/A</v>
      </c>
      <c r="H18" s="56"/>
      <c r="I18" s="56"/>
      <c r="J18" s="57"/>
      <c r="K18" s="43" t="e">
        <f>VLOOKUP(L18,獎勵代碼!$A$1:$C$89,3,0)</f>
        <v>#N/A</v>
      </c>
      <c r="L18" s="43"/>
      <c r="M18" s="2" t="s">
        <v>13</v>
      </c>
      <c r="N18" s="43"/>
    </row>
    <row r="19" spans="1:14" ht="15.95" customHeight="1">
      <c r="A19" s="34"/>
      <c r="B19" s="44"/>
      <c r="C19" s="44"/>
      <c r="D19" s="49"/>
      <c r="E19" s="50"/>
      <c r="F19" s="51"/>
      <c r="G19" s="58"/>
      <c r="H19" s="59"/>
      <c r="I19" s="59"/>
      <c r="J19" s="60"/>
      <c r="K19" s="44"/>
      <c r="L19" s="44"/>
      <c r="M19" s="2" t="s">
        <v>19</v>
      </c>
      <c r="N19" s="44"/>
    </row>
    <row r="20" spans="1:14" ht="15.95" customHeight="1" thickBot="1">
      <c r="A20" s="34"/>
      <c r="B20" s="45"/>
      <c r="C20" s="45"/>
      <c r="D20" s="52"/>
      <c r="E20" s="53"/>
      <c r="F20" s="54"/>
      <c r="G20" s="61"/>
      <c r="H20" s="62"/>
      <c r="I20" s="62"/>
      <c r="J20" s="63"/>
      <c r="K20" s="45"/>
      <c r="L20" s="45"/>
      <c r="M20" s="3" t="s">
        <v>20</v>
      </c>
      <c r="N20" s="45"/>
    </row>
    <row r="21" spans="1:14" ht="15.95" customHeight="1">
      <c r="A21" s="34"/>
      <c r="B21" s="43">
        <f>VLOOKUP(A21,'114-1學生資料'!$A$1:$I$4694,3,0)</f>
        <v>0</v>
      </c>
      <c r="C21" s="43">
        <f>VLOOKUP(A21,'114-1學生資料'!$A$1:$I$4694,4,0)</f>
        <v>0</v>
      </c>
      <c r="D21" s="46">
        <f>VLOOKUP(A21,'114-1學生資料'!$A$1:$I$4694,6,0)</f>
        <v>0</v>
      </c>
      <c r="E21" s="47"/>
      <c r="F21" s="48"/>
      <c r="G21" s="55" t="e">
        <f>VLOOKUP(L21,獎勵代碼!$A$2:$B$89,2,0)</f>
        <v>#N/A</v>
      </c>
      <c r="H21" s="56"/>
      <c r="I21" s="56"/>
      <c r="J21" s="57"/>
      <c r="K21" s="43" t="e">
        <f>VLOOKUP(L21,獎勵代碼!$A$1:$C$89,3,0)</f>
        <v>#N/A</v>
      </c>
      <c r="L21" s="43"/>
      <c r="M21" s="2" t="s">
        <v>13</v>
      </c>
      <c r="N21" s="43"/>
    </row>
    <row r="22" spans="1:14" ht="15.95" customHeight="1">
      <c r="A22" s="34"/>
      <c r="B22" s="44"/>
      <c r="C22" s="44"/>
      <c r="D22" s="49"/>
      <c r="E22" s="50"/>
      <c r="F22" s="51"/>
      <c r="G22" s="58"/>
      <c r="H22" s="59"/>
      <c r="I22" s="59"/>
      <c r="J22" s="60"/>
      <c r="K22" s="44"/>
      <c r="L22" s="44"/>
      <c r="M22" s="2" t="s">
        <v>19</v>
      </c>
      <c r="N22" s="44"/>
    </row>
    <row r="23" spans="1:14" ht="15.95" customHeight="1" thickBot="1">
      <c r="A23" s="34"/>
      <c r="B23" s="45"/>
      <c r="C23" s="45"/>
      <c r="D23" s="52"/>
      <c r="E23" s="53"/>
      <c r="F23" s="54"/>
      <c r="G23" s="61"/>
      <c r="H23" s="62"/>
      <c r="I23" s="62"/>
      <c r="J23" s="63"/>
      <c r="K23" s="45"/>
      <c r="L23" s="45"/>
      <c r="M23" s="3" t="s">
        <v>20</v>
      </c>
      <c r="N23" s="45"/>
    </row>
    <row r="24" spans="1:14" ht="15.95" customHeight="1">
      <c r="A24" s="34"/>
      <c r="B24" s="43">
        <f>VLOOKUP(A24,'114-1學生資料'!$A$1:$I$4694,3,0)</f>
        <v>0</v>
      </c>
      <c r="C24" s="43">
        <f>VLOOKUP(A24,'114-1學生資料'!$A$1:$I$4694,4,0)</f>
        <v>0</v>
      </c>
      <c r="D24" s="46">
        <f>VLOOKUP(A24,'114-1學生資料'!$A$1:$I$4694,6,0)</f>
        <v>0</v>
      </c>
      <c r="E24" s="47"/>
      <c r="F24" s="48"/>
      <c r="G24" s="55" t="e">
        <f>VLOOKUP(L24,獎勵代碼!$A$2:$B$89,2,0)</f>
        <v>#N/A</v>
      </c>
      <c r="H24" s="56"/>
      <c r="I24" s="56"/>
      <c r="J24" s="57"/>
      <c r="K24" s="43" t="e">
        <f>VLOOKUP(L24,獎勵代碼!$A$1:$C$89,3,0)</f>
        <v>#N/A</v>
      </c>
      <c r="L24" s="43"/>
      <c r="M24" s="2" t="s">
        <v>13</v>
      </c>
      <c r="N24" s="43"/>
    </row>
    <row r="25" spans="1:14" ht="15.95" customHeight="1">
      <c r="A25" s="34"/>
      <c r="B25" s="44"/>
      <c r="C25" s="44"/>
      <c r="D25" s="49"/>
      <c r="E25" s="50"/>
      <c r="F25" s="51"/>
      <c r="G25" s="58"/>
      <c r="H25" s="59"/>
      <c r="I25" s="59"/>
      <c r="J25" s="60"/>
      <c r="K25" s="44"/>
      <c r="L25" s="44"/>
      <c r="M25" s="2" t="s">
        <v>19</v>
      </c>
      <c r="N25" s="44"/>
    </row>
    <row r="26" spans="1:14" ht="15.95" customHeight="1" thickBot="1">
      <c r="A26" s="34"/>
      <c r="B26" s="45"/>
      <c r="C26" s="45"/>
      <c r="D26" s="52"/>
      <c r="E26" s="53"/>
      <c r="F26" s="54"/>
      <c r="G26" s="61"/>
      <c r="H26" s="62"/>
      <c r="I26" s="62"/>
      <c r="J26" s="63"/>
      <c r="K26" s="45"/>
      <c r="L26" s="45"/>
      <c r="M26" s="3" t="s">
        <v>20</v>
      </c>
      <c r="N26" s="45"/>
    </row>
    <row r="27" spans="1:14" ht="15.95" customHeight="1">
      <c r="A27" s="34"/>
      <c r="B27" s="43">
        <f>VLOOKUP(A27,'114-1學生資料'!$A$1:$I$4694,3,0)</f>
        <v>0</v>
      </c>
      <c r="C27" s="43">
        <f>VLOOKUP(A27,'114-1學生資料'!$A$1:$I$4694,4,0)</f>
        <v>0</v>
      </c>
      <c r="D27" s="46">
        <f>VLOOKUP(A27,'114-1學生資料'!$A$1:$I$4694,6,0)</f>
        <v>0</v>
      </c>
      <c r="E27" s="47"/>
      <c r="F27" s="48"/>
      <c r="G27" s="55" t="e">
        <f>VLOOKUP(L27,獎勵代碼!$A$2:$B$89,2,0)</f>
        <v>#N/A</v>
      </c>
      <c r="H27" s="56"/>
      <c r="I27" s="56"/>
      <c r="J27" s="57"/>
      <c r="K27" s="43" t="e">
        <f>VLOOKUP(L27,獎勵代碼!$A$1:$C$89,3,0)</f>
        <v>#N/A</v>
      </c>
      <c r="L27" s="43"/>
      <c r="M27" s="2" t="s">
        <v>13</v>
      </c>
      <c r="N27" s="43"/>
    </row>
    <row r="28" spans="1:14" ht="15.95" customHeight="1">
      <c r="A28" s="34"/>
      <c r="B28" s="44"/>
      <c r="C28" s="44"/>
      <c r="D28" s="49"/>
      <c r="E28" s="50"/>
      <c r="F28" s="51"/>
      <c r="G28" s="58"/>
      <c r="H28" s="59"/>
      <c r="I28" s="59"/>
      <c r="J28" s="60"/>
      <c r="K28" s="44"/>
      <c r="L28" s="44"/>
      <c r="M28" s="2" t="s">
        <v>19</v>
      </c>
      <c r="N28" s="44"/>
    </row>
    <row r="29" spans="1:14" ht="15.95" customHeight="1" thickBot="1">
      <c r="A29" s="34"/>
      <c r="B29" s="45"/>
      <c r="C29" s="45"/>
      <c r="D29" s="52"/>
      <c r="E29" s="53"/>
      <c r="F29" s="54"/>
      <c r="G29" s="61"/>
      <c r="H29" s="62"/>
      <c r="I29" s="62"/>
      <c r="J29" s="63"/>
      <c r="K29" s="45"/>
      <c r="L29" s="45"/>
      <c r="M29" s="3" t="s">
        <v>20</v>
      </c>
      <c r="N29" s="45"/>
    </row>
    <row r="30" spans="1:14" ht="15.95" customHeight="1">
      <c r="A30" s="34"/>
      <c r="B30" s="43">
        <f>VLOOKUP(A30,'114-1學生資料'!$A$1:$I$4694,3,0)</f>
        <v>0</v>
      </c>
      <c r="C30" s="43">
        <f>VLOOKUP(A30,'114-1學生資料'!$A$1:$I$4694,4,0)</f>
        <v>0</v>
      </c>
      <c r="D30" s="46">
        <f>VLOOKUP(A30,'114-1學生資料'!$A$1:$I$4694,6,0)</f>
        <v>0</v>
      </c>
      <c r="E30" s="47"/>
      <c r="F30" s="48"/>
      <c r="G30" s="55" t="e">
        <f>VLOOKUP(L30,獎勵代碼!$A$2:$B$89,2,0)</f>
        <v>#N/A</v>
      </c>
      <c r="H30" s="56"/>
      <c r="I30" s="56"/>
      <c r="J30" s="57"/>
      <c r="K30" s="43" t="e">
        <f>VLOOKUP(L30,獎勵代碼!$A$1:$C$89,3,0)</f>
        <v>#N/A</v>
      </c>
      <c r="L30" s="43"/>
      <c r="M30" s="2" t="s">
        <v>13</v>
      </c>
      <c r="N30" s="43"/>
    </row>
    <row r="31" spans="1:14" ht="15.95" customHeight="1">
      <c r="A31" s="34"/>
      <c r="B31" s="44"/>
      <c r="C31" s="44"/>
      <c r="D31" s="49"/>
      <c r="E31" s="50"/>
      <c r="F31" s="51"/>
      <c r="G31" s="58"/>
      <c r="H31" s="59"/>
      <c r="I31" s="59"/>
      <c r="J31" s="60"/>
      <c r="K31" s="44"/>
      <c r="L31" s="44"/>
      <c r="M31" s="2" t="s">
        <v>19</v>
      </c>
      <c r="N31" s="44"/>
    </row>
    <row r="32" spans="1:14" ht="15.95" customHeight="1" thickBot="1">
      <c r="A32" s="34"/>
      <c r="B32" s="45"/>
      <c r="C32" s="45"/>
      <c r="D32" s="52"/>
      <c r="E32" s="53"/>
      <c r="F32" s="54"/>
      <c r="G32" s="61"/>
      <c r="H32" s="62"/>
      <c r="I32" s="62"/>
      <c r="J32" s="63"/>
      <c r="K32" s="45"/>
      <c r="L32" s="45"/>
      <c r="M32" s="3" t="s">
        <v>20</v>
      </c>
      <c r="N32" s="45"/>
    </row>
    <row r="33" spans="1:14" ht="15.95" customHeight="1">
      <c r="A33" s="34"/>
      <c r="B33" s="43">
        <f>VLOOKUP(A33,'114-1學生資料'!$A$1:$I$4694,3,0)</f>
        <v>0</v>
      </c>
      <c r="C33" s="43">
        <f>VLOOKUP(A33,'114-1學生資料'!$A$1:$I$4694,4,0)</f>
        <v>0</v>
      </c>
      <c r="D33" s="46">
        <f>VLOOKUP(A33,'114-1學生資料'!$A$1:$I$4694,6,0)</f>
        <v>0</v>
      </c>
      <c r="E33" s="47"/>
      <c r="F33" s="48"/>
      <c r="G33" s="55" t="e">
        <f>VLOOKUP(L33,獎勵代碼!$A$2:$B$89,2,0)</f>
        <v>#N/A</v>
      </c>
      <c r="H33" s="56"/>
      <c r="I33" s="56"/>
      <c r="J33" s="57"/>
      <c r="K33" s="43" t="e">
        <f>VLOOKUP(L33,獎勵代碼!$A$1:$C$89,3,0)</f>
        <v>#N/A</v>
      </c>
      <c r="L33" s="43"/>
      <c r="M33" s="2" t="s">
        <v>13</v>
      </c>
      <c r="N33" s="43"/>
    </row>
    <row r="34" spans="1:14" ht="15.95" customHeight="1">
      <c r="A34" s="34"/>
      <c r="B34" s="44"/>
      <c r="C34" s="44"/>
      <c r="D34" s="49"/>
      <c r="E34" s="50"/>
      <c r="F34" s="51"/>
      <c r="G34" s="58"/>
      <c r="H34" s="59"/>
      <c r="I34" s="59"/>
      <c r="J34" s="60"/>
      <c r="K34" s="44"/>
      <c r="L34" s="44"/>
      <c r="M34" s="2" t="s">
        <v>19</v>
      </c>
      <c r="N34" s="44"/>
    </row>
    <row r="35" spans="1:14" ht="15.95" customHeight="1" thickBot="1">
      <c r="A35" s="34"/>
      <c r="B35" s="45"/>
      <c r="C35" s="45"/>
      <c r="D35" s="52"/>
      <c r="E35" s="53"/>
      <c r="F35" s="54"/>
      <c r="G35" s="61"/>
      <c r="H35" s="62"/>
      <c r="I35" s="62"/>
      <c r="J35" s="63"/>
      <c r="K35" s="45"/>
      <c r="L35" s="45"/>
      <c r="M35" s="3" t="s">
        <v>20</v>
      </c>
      <c r="N35" s="45"/>
    </row>
    <row r="36" spans="1:14" ht="15.95" customHeight="1">
      <c r="A36" s="34"/>
      <c r="B36" s="43">
        <f>VLOOKUP(A36,'114-1學生資料'!$A$1:$I$4694,3,0)</f>
        <v>0</v>
      </c>
      <c r="C36" s="43">
        <f>VLOOKUP(A36,'114-1學生資料'!$A$1:$I$4694,4,0)</f>
        <v>0</v>
      </c>
      <c r="D36" s="46">
        <f>VLOOKUP(A36,'114-1學生資料'!$A$1:$I$4694,6,0)</f>
        <v>0</v>
      </c>
      <c r="E36" s="47"/>
      <c r="F36" s="48"/>
      <c r="G36" s="55" t="e">
        <f>VLOOKUP(L36,獎勵代碼!$A$2:$B$89,2,0)</f>
        <v>#N/A</v>
      </c>
      <c r="H36" s="56"/>
      <c r="I36" s="56"/>
      <c r="J36" s="57"/>
      <c r="K36" s="43" t="e">
        <f>VLOOKUP(L36,獎勵代碼!$A$1:$C$89,3,0)</f>
        <v>#N/A</v>
      </c>
      <c r="L36" s="43"/>
      <c r="M36" s="2" t="s">
        <v>13</v>
      </c>
      <c r="N36" s="43"/>
    </row>
    <row r="37" spans="1:14" ht="15.95" customHeight="1">
      <c r="A37" s="34"/>
      <c r="B37" s="44"/>
      <c r="C37" s="44"/>
      <c r="D37" s="49"/>
      <c r="E37" s="50"/>
      <c r="F37" s="51"/>
      <c r="G37" s="58"/>
      <c r="H37" s="59"/>
      <c r="I37" s="59"/>
      <c r="J37" s="60"/>
      <c r="K37" s="44"/>
      <c r="L37" s="44"/>
      <c r="M37" s="2" t="s">
        <v>19</v>
      </c>
      <c r="N37" s="44"/>
    </row>
    <row r="38" spans="1:14" ht="15.95" customHeight="1" thickBot="1">
      <c r="A38" s="34"/>
      <c r="B38" s="45"/>
      <c r="C38" s="45"/>
      <c r="D38" s="52"/>
      <c r="E38" s="53"/>
      <c r="F38" s="54"/>
      <c r="G38" s="61"/>
      <c r="H38" s="62"/>
      <c r="I38" s="62"/>
      <c r="J38" s="63"/>
      <c r="K38" s="45"/>
      <c r="L38" s="45"/>
      <c r="M38" s="3" t="s">
        <v>20</v>
      </c>
      <c r="N38" s="45"/>
    </row>
    <row r="39" spans="1:14" ht="15.95" customHeight="1">
      <c r="A39" s="34"/>
      <c r="B39" s="43">
        <f>VLOOKUP(A39,'114-1學生資料'!$A$1:$I$4694,3,0)</f>
        <v>0</v>
      </c>
      <c r="C39" s="43">
        <f>VLOOKUP(A39,'114-1學生資料'!$A$1:$I$4694,4,0)</f>
        <v>0</v>
      </c>
      <c r="D39" s="46">
        <f>VLOOKUP(A39,'114-1學生資料'!$A$1:$I$4694,6,0)</f>
        <v>0</v>
      </c>
      <c r="E39" s="47"/>
      <c r="F39" s="48"/>
      <c r="G39" s="55" t="e">
        <f>VLOOKUP(L39,獎勵代碼!$A$2:$B$89,2,0)</f>
        <v>#N/A</v>
      </c>
      <c r="H39" s="56"/>
      <c r="I39" s="56"/>
      <c r="J39" s="57"/>
      <c r="K39" s="43" t="e">
        <f>VLOOKUP(L39,獎勵代碼!$A$1:$C$89,3,0)</f>
        <v>#N/A</v>
      </c>
      <c r="L39" s="43"/>
      <c r="M39" s="2" t="s">
        <v>13</v>
      </c>
      <c r="N39" s="43"/>
    </row>
    <row r="40" spans="1:14" ht="15.95" customHeight="1">
      <c r="A40" s="34"/>
      <c r="B40" s="44"/>
      <c r="C40" s="44"/>
      <c r="D40" s="49"/>
      <c r="E40" s="50"/>
      <c r="F40" s="51"/>
      <c r="G40" s="58"/>
      <c r="H40" s="59"/>
      <c r="I40" s="59"/>
      <c r="J40" s="60"/>
      <c r="K40" s="44"/>
      <c r="L40" s="44"/>
      <c r="M40" s="2" t="s">
        <v>19</v>
      </c>
      <c r="N40" s="44"/>
    </row>
    <row r="41" spans="1:14" ht="15.95" customHeight="1" thickBot="1">
      <c r="A41" s="34"/>
      <c r="B41" s="45"/>
      <c r="C41" s="45"/>
      <c r="D41" s="52"/>
      <c r="E41" s="53"/>
      <c r="F41" s="54"/>
      <c r="G41" s="61"/>
      <c r="H41" s="62"/>
      <c r="I41" s="62"/>
      <c r="J41" s="63"/>
      <c r="K41" s="45"/>
      <c r="L41" s="45"/>
      <c r="M41" s="3" t="s">
        <v>20</v>
      </c>
      <c r="N41" s="45"/>
    </row>
    <row r="42" spans="1:14" ht="15.95" customHeight="1">
      <c r="A42" s="34"/>
      <c r="B42" s="43">
        <f>VLOOKUP(A42,'114-1學生資料'!$A$1:$I$4694,3,0)</f>
        <v>0</v>
      </c>
      <c r="C42" s="43">
        <f>VLOOKUP(A42,'114-1學生資料'!$A$1:$I$4694,4,0)</f>
        <v>0</v>
      </c>
      <c r="D42" s="46">
        <f>VLOOKUP(A42,'114-1學生資料'!$A$1:$I$4694,6,0)</f>
        <v>0</v>
      </c>
      <c r="E42" s="47"/>
      <c r="F42" s="48"/>
      <c r="G42" s="55" t="e">
        <f>VLOOKUP(L42,獎勵代碼!$A$2:$B$89,2,0)</f>
        <v>#N/A</v>
      </c>
      <c r="H42" s="56"/>
      <c r="I42" s="56"/>
      <c r="J42" s="57"/>
      <c r="K42" s="43" t="e">
        <f>VLOOKUP(L42,獎勵代碼!$A$1:$C$89,3,0)</f>
        <v>#N/A</v>
      </c>
      <c r="L42" s="43"/>
      <c r="M42" s="2" t="s">
        <v>13</v>
      </c>
      <c r="N42" s="43"/>
    </row>
    <row r="43" spans="1:14" ht="15.95" customHeight="1">
      <c r="A43" s="34"/>
      <c r="B43" s="44"/>
      <c r="C43" s="44"/>
      <c r="D43" s="49"/>
      <c r="E43" s="50"/>
      <c r="F43" s="51"/>
      <c r="G43" s="58"/>
      <c r="H43" s="59"/>
      <c r="I43" s="59"/>
      <c r="J43" s="60"/>
      <c r="K43" s="44"/>
      <c r="L43" s="44"/>
      <c r="M43" s="2" t="s">
        <v>19</v>
      </c>
      <c r="N43" s="44"/>
    </row>
    <row r="44" spans="1:14" ht="15.95" customHeight="1" thickBot="1">
      <c r="A44" s="34"/>
      <c r="B44" s="45"/>
      <c r="C44" s="45"/>
      <c r="D44" s="52"/>
      <c r="E44" s="53"/>
      <c r="F44" s="54"/>
      <c r="G44" s="61"/>
      <c r="H44" s="62"/>
      <c r="I44" s="62"/>
      <c r="J44" s="63"/>
      <c r="K44" s="45"/>
      <c r="L44" s="45"/>
      <c r="M44" s="3" t="s">
        <v>20</v>
      </c>
      <c r="N44" s="45"/>
    </row>
    <row r="45" spans="1:14" ht="27.95" customHeight="1" thickBot="1">
      <c r="B45" s="35" t="s">
        <v>14</v>
      </c>
      <c r="C45" s="36"/>
      <c r="D45" s="37"/>
      <c r="E45" s="35" t="s">
        <v>15</v>
      </c>
      <c r="F45" s="36"/>
      <c r="G45" s="37"/>
      <c r="H45" s="35" t="s">
        <v>16</v>
      </c>
      <c r="I45" s="37"/>
      <c r="J45" s="35" t="s">
        <v>17</v>
      </c>
      <c r="K45" s="36"/>
      <c r="L45" s="37"/>
      <c r="M45" s="35" t="s">
        <v>18</v>
      </c>
      <c r="N45" s="37"/>
    </row>
    <row r="46" spans="1:14" ht="63.75" customHeight="1" thickBot="1">
      <c r="B46" s="38"/>
      <c r="C46" s="39"/>
      <c r="D46" s="40"/>
      <c r="E46" s="38"/>
      <c r="F46" s="39"/>
      <c r="G46" s="40"/>
      <c r="H46" s="38"/>
      <c r="I46" s="40"/>
      <c r="J46" s="38"/>
      <c r="K46" s="39"/>
      <c r="L46" s="40"/>
      <c r="M46" s="41" t="s">
        <v>21</v>
      </c>
      <c r="N46" s="42"/>
    </row>
    <row r="47" spans="1:14">
      <c r="B47" s="4"/>
      <c r="C47" s="4"/>
      <c r="D47" s="4"/>
      <c r="E47" s="4"/>
      <c r="F47" s="4"/>
      <c r="G47" s="4"/>
      <c r="H47" s="4"/>
      <c r="I47" s="4"/>
      <c r="J47" s="4"/>
      <c r="K47" s="4"/>
      <c r="L47" s="4"/>
      <c r="M47" s="4"/>
      <c r="N47" s="4"/>
    </row>
    <row r="48" spans="1:14">
      <c r="B48" s="5"/>
      <c r="M48" s="33" t="s">
        <v>83</v>
      </c>
      <c r="N48" s="33"/>
    </row>
  </sheetData>
  <mergeCells count="118">
    <mergeCell ref="B12:B14"/>
    <mergeCell ref="K12:K14"/>
    <mergeCell ref="C9:C11"/>
    <mergeCell ref="B7:B8"/>
    <mergeCell ref="A9:A11"/>
    <mergeCell ref="B9:B11"/>
    <mergeCell ref="B3:N3"/>
    <mergeCell ref="B4:E5"/>
    <mergeCell ref="F4:H4"/>
    <mergeCell ref="F5:H5"/>
    <mergeCell ref="I4:N5"/>
    <mergeCell ref="B6:N6"/>
    <mergeCell ref="C7:C8"/>
    <mergeCell ref="D7:F8"/>
    <mergeCell ref="G7:J8"/>
    <mergeCell ref="K7:K8"/>
    <mergeCell ref="D9:F11"/>
    <mergeCell ref="G9:J11"/>
    <mergeCell ref="L9:L11"/>
    <mergeCell ref="N9:N11"/>
    <mergeCell ref="C12:C14"/>
    <mergeCell ref="D12:F14"/>
    <mergeCell ref="G12:J14"/>
    <mergeCell ref="L12:L14"/>
    <mergeCell ref="A18:A20"/>
    <mergeCell ref="B18:B20"/>
    <mergeCell ref="K18:K20"/>
    <mergeCell ref="C15:C17"/>
    <mergeCell ref="D15:F17"/>
    <mergeCell ref="A15:A17"/>
    <mergeCell ref="B15:B17"/>
    <mergeCell ref="K15:K17"/>
    <mergeCell ref="G15:J17"/>
    <mergeCell ref="A24:A26"/>
    <mergeCell ref="B24:B26"/>
    <mergeCell ref="K24:K26"/>
    <mergeCell ref="C21:C23"/>
    <mergeCell ref="D21:F23"/>
    <mergeCell ref="A21:A23"/>
    <mergeCell ref="B21:B23"/>
    <mergeCell ref="K21:K23"/>
    <mergeCell ref="G21:J23"/>
    <mergeCell ref="A30:A32"/>
    <mergeCell ref="B30:B32"/>
    <mergeCell ref="K30:K32"/>
    <mergeCell ref="C27:C29"/>
    <mergeCell ref="D27:F29"/>
    <mergeCell ref="A27:A29"/>
    <mergeCell ref="B27:B29"/>
    <mergeCell ref="K27:K29"/>
    <mergeCell ref="G27:J29"/>
    <mergeCell ref="A42:A44"/>
    <mergeCell ref="B42:B44"/>
    <mergeCell ref="K42:K44"/>
    <mergeCell ref="C39:C41"/>
    <mergeCell ref="D39:F41"/>
    <mergeCell ref="A39:A41"/>
    <mergeCell ref="B39:B41"/>
    <mergeCell ref="K39:K41"/>
    <mergeCell ref="G39:J41"/>
    <mergeCell ref="A36:A38"/>
    <mergeCell ref="B36:B38"/>
    <mergeCell ref="K36:K38"/>
    <mergeCell ref="C33:C35"/>
    <mergeCell ref="D33:F35"/>
    <mergeCell ref="A33:A35"/>
    <mergeCell ref="B33:B35"/>
    <mergeCell ref="K33:K35"/>
    <mergeCell ref="G33:J35"/>
    <mergeCell ref="N12:N14"/>
    <mergeCell ref="K9:K11"/>
    <mergeCell ref="L21:L23"/>
    <mergeCell ref="N21:N23"/>
    <mergeCell ref="C24:C26"/>
    <mergeCell ref="D24:F26"/>
    <mergeCell ref="G24:J26"/>
    <mergeCell ref="L24:L26"/>
    <mergeCell ref="N24:N26"/>
    <mergeCell ref="L15:L17"/>
    <mergeCell ref="N15:N17"/>
    <mergeCell ref="C18:C20"/>
    <mergeCell ref="D18:F20"/>
    <mergeCell ref="G18:J20"/>
    <mergeCell ref="L18:L20"/>
    <mergeCell ref="N18:N20"/>
    <mergeCell ref="L36:L38"/>
    <mergeCell ref="N36:N38"/>
    <mergeCell ref="L27:L29"/>
    <mergeCell ref="N27:N29"/>
    <mergeCell ref="C30:C32"/>
    <mergeCell ref="D30:F32"/>
    <mergeCell ref="G30:J32"/>
    <mergeCell ref="L30:L32"/>
    <mergeCell ref="N30:N32"/>
    <mergeCell ref="M48:N48"/>
    <mergeCell ref="A12:A14"/>
    <mergeCell ref="B45:D45"/>
    <mergeCell ref="E45:G45"/>
    <mergeCell ref="H45:I45"/>
    <mergeCell ref="J45:L45"/>
    <mergeCell ref="M45:N45"/>
    <mergeCell ref="B46:D46"/>
    <mergeCell ref="E46:G46"/>
    <mergeCell ref="H46:I46"/>
    <mergeCell ref="J46:L46"/>
    <mergeCell ref="M46:N46"/>
    <mergeCell ref="L39:L41"/>
    <mergeCell ref="N39:N41"/>
    <mergeCell ref="C42:C44"/>
    <mergeCell ref="D42:F44"/>
    <mergeCell ref="G42:J44"/>
    <mergeCell ref="L42:L44"/>
    <mergeCell ref="N42:N44"/>
    <mergeCell ref="L33:L35"/>
    <mergeCell ref="N33:N35"/>
    <mergeCell ref="C36:C38"/>
    <mergeCell ref="D36:F38"/>
    <mergeCell ref="G36:J38"/>
  </mergeCells>
  <phoneticPr fontId="8" type="noConversion"/>
  <pageMargins left="0.19685039370078741" right="0.19685039370078741" top="0.15748031496062992" bottom="0.15748031496062992" header="0.31496062992125984" footer="0.31496062992125984"/>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1"/>
  <sheetViews>
    <sheetView workbookViewId="0">
      <selection activeCell="D12" sqref="D12"/>
    </sheetView>
  </sheetViews>
  <sheetFormatPr defaultRowHeight="16.5"/>
  <cols>
    <col min="1" max="1" width="9" style="14"/>
    <col min="2" max="7" width="9" style="15"/>
    <col min="8" max="16384" width="9" style="14"/>
  </cols>
  <sheetData>
    <row r="1" spans="1:14">
      <c r="A1" s="13"/>
      <c r="B1" s="16" t="s">
        <v>22</v>
      </c>
      <c r="C1" s="16" t="s">
        <v>23</v>
      </c>
      <c r="D1" s="16" t="s">
        <v>3</v>
      </c>
      <c r="E1" s="16" t="s">
        <v>24</v>
      </c>
      <c r="F1" s="16" t="s">
        <v>25</v>
      </c>
      <c r="G1" s="16" t="s">
        <v>151</v>
      </c>
      <c r="H1" s="13"/>
      <c r="I1" s="17"/>
      <c r="J1" s="17"/>
      <c r="K1" s="17"/>
      <c r="L1" s="17"/>
      <c r="M1" s="17"/>
      <c r="N1" s="17"/>
    </row>
    <row r="2" spans="1:14">
      <c r="A2" s="13">
        <f>+B2*100+D2</f>
        <v>11101</v>
      </c>
      <c r="B2" s="16" t="s">
        <v>26</v>
      </c>
      <c r="C2" s="16" t="s">
        <v>27</v>
      </c>
      <c r="D2" s="16" t="s">
        <v>28</v>
      </c>
      <c r="E2" s="16" t="s">
        <v>761</v>
      </c>
      <c r="F2" s="16" t="s">
        <v>762</v>
      </c>
      <c r="G2" s="16" t="s">
        <v>157</v>
      </c>
      <c r="H2" s="17"/>
      <c r="I2" s="17"/>
    </row>
    <row r="3" spans="1:14">
      <c r="A3" s="13">
        <f t="shared" ref="A3:A66" si="0">+B3*100+D3</f>
        <v>11102</v>
      </c>
      <c r="B3" s="16" t="s">
        <v>26</v>
      </c>
      <c r="C3" s="16" t="s">
        <v>27</v>
      </c>
      <c r="D3" s="16" t="s">
        <v>29</v>
      </c>
      <c r="E3" s="16" t="s">
        <v>763</v>
      </c>
      <c r="F3" s="16" t="s">
        <v>764</v>
      </c>
      <c r="G3" s="16" t="s">
        <v>157</v>
      </c>
      <c r="H3" s="17"/>
      <c r="I3" s="17"/>
    </row>
    <row r="4" spans="1:14">
      <c r="A4" s="13">
        <f t="shared" si="0"/>
        <v>11103</v>
      </c>
      <c r="B4" s="16" t="s">
        <v>26</v>
      </c>
      <c r="C4" s="16" t="s">
        <v>27</v>
      </c>
      <c r="D4" s="16" t="s">
        <v>30</v>
      </c>
      <c r="E4" s="16" t="s">
        <v>765</v>
      </c>
      <c r="F4" s="16" t="s">
        <v>766</v>
      </c>
      <c r="G4" s="16" t="s">
        <v>157</v>
      </c>
      <c r="H4" s="17"/>
      <c r="I4" s="17"/>
    </row>
    <row r="5" spans="1:14">
      <c r="A5" s="13">
        <f t="shared" si="0"/>
        <v>11104</v>
      </c>
      <c r="B5" s="16" t="s">
        <v>26</v>
      </c>
      <c r="C5" s="16" t="s">
        <v>27</v>
      </c>
      <c r="D5" s="16" t="s">
        <v>31</v>
      </c>
      <c r="E5" s="16" t="s">
        <v>767</v>
      </c>
      <c r="F5" s="16" t="s">
        <v>768</v>
      </c>
      <c r="G5" s="16" t="s">
        <v>168</v>
      </c>
      <c r="H5" s="17"/>
      <c r="I5" s="17"/>
    </row>
    <row r="6" spans="1:14">
      <c r="A6" s="13">
        <f t="shared" si="0"/>
        <v>11105</v>
      </c>
      <c r="B6" s="16" t="s">
        <v>26</v>
      </c>
      <c r="C6" s="16" t="s">
        <v>27</v>
      </c>
      <c r="D6" s="16" t="s">
        <v>32</v>
      </c>
      <c r="E6" s="16" t="s">
        <v>769</v>
      </c>
      <c r="F6" s="16" t="s">
        <v>770</v>
      </c>
      <c r="G6" s="16" t="s">
        <v>157</v>
      </c>
      <c r="H6" s="17"/>
      <c r="I6" s="17"/>
    </row>
    <row r="7" spans="1:14">
      <c r="A7" s="13">
        <f t="shared" si="0"/>
        <v>11106</v>
      </c>
      <c r="B7" s="16" t="s">
        <v>26</v>
      </c>
      <c r="C7" s="16" t="s">
        <v>27</v>
      </c>
      <c r="D7" s="16" t="s">
        <v>33</v>
      </c>
      <c r="E7" s="16" t="s">
        <v>771</v>
      </c>
      <c r="F7" s="16" t="s">
        <v>772</v>
      </c>
      <c r="G7" s="16" t="s">
        <v>157</v>
      </c>
      <c r="H7" s="17"/>
      <c r="I7" s="17"/>
    </row>
    <row r="8" spans="1:14">
      <c r="A8" s="13">
        <f t="shared" si="0"/>
        <v>11107</v>
      </c>
      <c r="B8" s="16" t="s">
        <v>26</v>
      </c>
      <c r="C8" s="16" t="s">
        <v>27</v>
      </c>
      <c r="D8" s="16" t="s">
        <v>34</v>
      </c>
      <c r="E8" s="16" t="s">
        <v>773</v>
      </c>
      <c r="F8" s="16" t="s">
        <v>774</v>
      </c>
      <c r="G8" s="16" t="s">
        <v>157</v>
      </c>
      <c r="H8" s="17"/>
      <c r="I8" s="17"/>
    </row>
    <row r="9" spans="1:14">
      <c r="A9" s="13">
        <f t="shared" si="0"/>
        <v>11108</v>
      </c>
      <c r="B9" s="16" t="s">
        <v>26</v>
      </c>
      <c r="C9" s="16" t="s">
        <v>27</v>
      </c>
      <c r="D9" s="16" t="s">
        <v>35</v>
      </c>
      <c r="E9" s="16" t="s">
        <v>775</v>
      </c>
      <c r="F9" s="16" t="s">
        <v>776</v>
      </c>
      <c r="G9" s="16" t="s">
        <v>168</v>
      </c>
      <c r="H9" s="17"/>
      <c r="I9" s="17"/>
    </row>
    <row r="10" spans="1:14">
      <c r="A10" s="13">
        <f t="shared" si="0"/>
        <v>11109</v>
      </c>
      <c r="B10" s="16" t="s">
        <v>26</v>
      </c>
      <c r="C10" s="16" t="s">
        <v>27</v>
      </c>
      <c r="D10" s="16" t="s">
        <v>36</v>
      </c>
      <c r="E10" s="16" t="s">
        <v>777</v>
      </c>
      <c r="F10" s="16" t="s">
        <v>778</v>
      </c>
      <c r="G10" s="16" t="s">
        <v>157</v>
      </c>
      <c r="H10" s="17"/>
      <c r="I10" s="17"/>
    </row>
    <row r="11" spans="1:14">
      <c r="A11" s="13">
        <f t="shared" si="0"/>
        <v>11110</v>
      </c>
      <c r="B11" s="16" t="s">
        <v>26</v>
      </c>
      <c r="C11" s="16" t="s">
        <v>27</v>
      </c>
      <c r="D11" s="16" t="s">
        <v>37</v>
      </c>
      <c r="E11" s="16" t="s">
        <v>779</v>
      </c>
      <c r="F11" s="16" t="s">
        <v>780</v>
      </c>
      <c r="G11" s="16" t="s">
        <v>157</v>
      </c>
      <c r="H11" s="17"/>
      <c r="I11" s="17"/>
    </row>
    <row r="12" spans="1:14">
      <c r="A12" s="13">
        <f t="shared" si="0"/>
        <v>11111</v>
      </c>
      <c r="B12" s="16" t="s">
        <v>26</v>
      </c>
      <c r="C12" s="16" t="s">
        <v>27</v>
      </c>
      <c r="D12" s="16" t="s">
        <v>38</v>
      </c>
      <c r="E12" s="16" t="s">
        <v>781</v>
      </c>
      <c r="F12" s="16" t="s">
        <v>782</v>
      </c>
      <c r="G12" s="16" t="s">
        <v>157</v>
      </c>
      <c r="H12" s="17"/>
      <c r="I12" s="17"/>
    </row>
    <row r="13" spans="1:14">
      <c r="A13" s="13">
        <f t="shared" si="0"/>
        <v>11112</v>
      </c>
      <c r="B13" s="16" t="s">
        <v>26</v>
      </c>
      <c r="C13" s="16" t="s">
        <v>27</v>
      </c>
      <c r="D13" s="16" t="s">
        <v>39</v>
      </c>
      <c r="E13" s="16" t="s">
        <v>783</v>
      </c>
      <c r="F13" s="16" t="s">
        <v>784</v>
      </c>
      <c r="G13" s="16" t="s">
        <v>157</v>
      </c>
      <c r="H13" s="17"/>
      <c r="I13" s="17"/>
    </row>
    <row r="14" spans="1:14">
      <c r="A14" s="13">
        <f t="shared" si="0"/>
        <v>11113</v>
      </c>
      <c r="B14" s="16" t="s">
        <v>26</v>
      </c>
      <c r="C14" s="16" t="s">
        <v>27</v>
      </c>
      <c r="D14" s="16" t="s">
        <v>40</v>
      </c>
      <c r="E14" s="16" t="s">
        <v>785</v>
      </c>
      <c r="F14" s="16" t="s">
        <v>786</v>
      </c>
      <c r="G14" s="16" t="s">
        <v>157</v>
      </c>
      <c r="H14" s="17"/>
      <c r="I14" s="17"/>
    </row>
    <row r="15" spans="1:14">
      <c r="A15" s="13">
        <f t="shared" si="0"/>
        <v>11114</v>
      </c>
      <c r="B15" s="16" t="s">
        <v>26</v>
      </c>
      <c r="C15" s="16" t="s">
        <v>27</v>
      </c>
      <c r="D15" s="16" t="s">
        <v>41</v>
      </c>
      <c r="E15" s="16" t="s">
        <v>787</v>
      </c>
      <c r="F15" s="16" t="s">
        <v>788</v>
      </c>
      <c r="G15" s="16" t="s">
        <v>157</v>
      </c>
      <c r="H15" s="17"/>
      <c r="I15" s="17"/>
    </row>
    <row r="16" spans="1:14">
      <c r="A16" s="13">
        <f t="shared" si="0"/>
        <v>11115</v>
      </c>
      <c r="B16" s="16" t="s">
        <v>26</v>
      </c>
      <c r="C16" s="16" t="s">
        <v>27</v>
      </c>
      <c r="D16" s="16" t="s">
        <v>42</v>
      </c>
      <c r="E16" s="16" t="s">
        <v>789</v>
      </c>
      <c r="F16" s="16" t="s">
        <v>790</v>
      </c>
      <c r="G16" s="16" t="s">
        <v>157</v>
      </c>
      <c r="H16" s="17"/>
      <c r="I16" s="17"/>
    </row>
    <row r="17" spans="1:9">
      <c r="A17" s="13">
        <f t="shared" si="0"/>
        <v>11116</v>
      </c>
      <c r="B17" s="16" t="s">
        <v>26</v>
      </c>
      <c r="C17" s="16" t="s">
        <v>27</v>
      </c>
      <c r="D17" s="16" t="s">
        <v>43</v>
      </c>
      <c r="E17" s="16" t="s">
        <v>791</v>
      </c>
      <c r="F17" s="16" t="s">
        <v>792</v>
      </c>
      <c r="G17" s="16" t="s">
        <v>157</v>
      </c>
      <c r="H17" s="17"/>
      <c r="I17" s="17"/>
    </row>
    <row r="18" spans="1:9">
      <c r="A18" s="13">
        <f t="shared" si="0"/>
        <v>11117</v>
      </c>
      <c r="B18" s="16" t="s">
        <v>26</v>
      </c>
      <c r="C18" s="16" t="s">
        <v>27</v>
      </c>
      <c r="D18" s="16" t="s">
        <v>44</v>
      </c>
      <c r="E18" s="16" t="s">
        <v>793</v>
      </c>
      <c r="F18" s="16" t="s">
        <v>794</v>
      </c>
      <c r="G18" s="16" t="s">
        <v>157</v>
      </c>
      <c r="H18" s="17"/>
      <c r="I18" s="17"/>
    </row>
    <row r="19" spans="1:9">
      <c r="A19" s="13">
        <f t="shared" si="0"/>
        <v>11118</v>
      </c>
      <c r="B19" s="16" t="s">
        <v>26</v>
      </c>
      <c r="C19" s="16" t="s">
        <v>27</v>
      </c>
      <c r="D19" s="16" t="s">
        <v>45</v>
      </c>
      <c r="E19" s="16" t="s">
        <v>795</v>
      </c>
      <c r="F19" s="16" t="s">
        <v>796</v>
      </c>
      <c r="G19" s="16" t="s">
        <v>157</v>
      </c>
      <c r="H19" s="17"/>
      <c r="I19" s="17"/>
    </row>
    <row r="20" spans="1:9">
      <c r="A20" s="13">
        <f t="shared" si="0"/>
        <v>11119</v>
      </c>
      <c r="B20" s="16" t="s">
        <v>26</v>
      </c>
      <c r="C20" s="16" t="s">
        <v>27</v>
      </c>
      <c r="D20" s="16" t="s">
        <v>46</v>
      </c>
      <c r="E20" s="16" t="s">
        <v>797</v>
      </c>
      <c r="F20" s="16" t="s">
        <v>798</v>
      </c>
      <c r="G20" s="16" t="s">
        <v>157</v>
      </c>
      <c r="H20" s="17"/>
      <c r="I20" s="17"/>
    </row>
    <row r="21" spans="1:9">
      <c r="A21" s="13">
        <f t="shared" si="0"/>
        <v>11120</v>
      </c>
      <c r="B21" s="16" t="s">
        <v>26</v>
      </c>
      <c r="C21" s="16" t="s">
        <v>27</v>
      </c>
      <c r="D21" s="16" t="s">
        <v>47</v>
      </c>
      <c r="E21" s="16" t="s">
        <v>799</v>
      </c>
      <c r="F21" s="16" t="s">
        <v>800</v>
      </c>
      <c r="G21" s="16" t="s">
        <v>168</v>
      </c>
      <c r="H21" s="17"/>
      <c r="I21" s="17"/>
    </row>
    <row r="22" spans="1:9">
      <c r="A22" s="13">
        <f t="shared" si="0"/>
        <v>11121</v>
      </c>
      <c r="B22" s="16" t="s">
        <v>26</v>
      </c>
      <c r="C22" s="16" t="s">
        <v>27</v>
      </c>
      <c r="D22" s="16" t="s">
        <v>48</v>
      </c>
      <c r="E22" s="16" t="s">
        <v>801</v>
      </c>
      <c r="F22" s="16" t="s">
        <v>802</v>
      </c>
      <c r="G22" s="16" t="s">
        <v>157</v>
      </c>
      <c r="H22" s="17"/>
      <c r="I22" s="17"/>
    </row>
    <row r="23" spans="1:9">
      <c r="A23" s="13">
        <f t="shared" si="0"/>
        <v>11122</v>
      </c>
      <c r="B23" s="16" t="s">
        <v>26</v>
      </c>
      <c r="C23" s="16" t="s">
        <v>27</v>
      </c>
      <c r="D23" s="16" t="s">
        <v>49</v>
      </c>
      <c r="E23" s="16" t="s">
        <v>803</v>
      </c>
      <c r="F23" s="16" t="s">
        <v>804</v>
      </c>
      <c r="G23" s="16" t="s">
        <v>157</v>
      </c>
      <c r="H23" s="17"/>
      <c r="I23" s="17"/>
    </row>
    <row r="24" spans="1:9">
      <c r="A24" s="13">
        <f t="shared" si="0"/>
        <v>11123</v>
      </c>
      <c r="B24" s="16" t="s">
        <v>26</v>
      </c>
      <c r="C24" s="16" t="s">
        <v>27</v>
      </c>
      <c r="D24" s="16" t="s">
        <v>50</v>
      </c>
      <c r="E24" s="16" t="s">
        <v>805</v>
      </c>
      <c r="F24" s="16" t="s">
        <v>806</v>
      </c>
      <c r="G24" s="16" t="s">
        <v>157</v>
      </c>
      <c r="H24" s="17"/>
      <c r="I24" s="17"/>
    </row>
    <row r="25" spans="1:9">
      <c r="A25" s="13">
        <f t="shared" si="0"/>
        <v>11124</v>
      </c>
      <c r="B25" s="16" t="s">
        <v>26</v>
      </c>
      <c r="C25" s="16" t="s">
        <v>27</v>
      </c>
      <c r="D25" s="16" t="s">
        <v>51</v>
      </c>
      <c r="E25" s="16" t="s">
        <v>807</v>
      </c>
      <c r="F25" s="16" t="s">
        <v>808</v>
      </c>
      <c r="G25" s="16" t="s">
        <v>157</v>
      </c>
      <c r="H25" s="17"/>
      <c r="I25" s="17"/>
    </row>
    <row r="26" spans="1:9">
      <c r="A26" s="13">
        <f t="shared" si="0"/>
        <v>11125</v>
      </c>
      <c r="B26" s="16" t="s">
        <v>26</v>
      </c>
      <c r="C26" s="16" t="s">
        <v>27</v>
      </c>
      <c r="D26" s="16" t="s">
        <v>52</v>
      </c>
      <c r="E26" s="16" t="s">
        <v>809</v>
      </c>
      <c r="F26" s="16" t="s">
        <v>810</v>
      </c>
      <c r="G26" s="16" t="s">
        <v>168</v>
      </c>
      <c r="H26" s="17"/>
      <c r="I26" s="17"/>
    </row>
    <row r="27" spans="1:9">
      <c r="A27" s="13">
        <f t="shared" si="0"/>
        <v>11126</v>
      </c>
      <c r="B27" s="16" t="s">
        <v>26</v>
      </c>
      <c r="C27" s="16" t="s">
        <v>27</v>
      </c>
      <c r="D27" s="16" t="s">
        <v>53</v>
      </c>
      <c r="E27" s="16" t="s">
        <v>811</v>
      </c>
      <c r="F27" s="16" t="s">
        <v>812</v>
      </c>
      <c r="G27" s="16" t="s">
        <v>157</v>
      </c>
      <c r="H27" s="17"/>
      <c r="I27" s="17"/>
    </row>
    <row r="28" spans="1:9">
      <c r="A28" s="13">
        <f t="shared" si="0"/>
        <v>11127</v>
      </c>
      <c r="B28" s="16" t="s">
        <v>26</v>
      </c>
      <c r="C28" s="16" t="s">
        <v>27</v>
      </c>
      <c r="D28" s="16" t="s">
        <v>54</v>
      </c>
      <c r="E28" s="16" t="s">
        <v>813</v>
      </c>
      <c r="F28" s="16" t="s">
        <v>814</v>
      </c>
      <c r="G28" s="16" t="s">
        <v>157</v>
      </c>
      <c r="H28" s="17"/>
      <c r="I28" s="17"/>
    </row>
    <row r="29" spans="1:9">
      <c r="A29" s="13">
        <f t="shared" si="0"/>
        <v>11128</v>
      </c>
      <c r="B29" s="16" t="s">
        <v>26</v>
      </c>
      <c r="C29" s="16" t="s">
        <v>27</v>
      </c>
      <c r="D29" s="16" t="s">
        <v>55</v>
      </c>
      <c r="E29" s="16" t="s">
        <v>815</v>
      </c>
      <c r="F29" s="16" t="s">
        <v>816</v>
      </c>
      <c r="G29" s="16" t="s">
        <v>157</v>
      </c>
      <c r="H29" s="17"/>
      <c r="I29" s="17"/>
    </row>
    <row r="30" spans="1:9">
      <c r="A30" s="13">
        <f t="shared" si="0"/>
        <v>11129</v>
      </c>
      <c r="B30" s="16" t="s">
        <v>26</v>
      </c>
      <c r="C30" s="16" t="s">
        <v>27</v>
      </c>
      <c r="D30" s="16" t="s">
        <v>56</v>
      </c>
      <c r="E30" s="16" t="s">
        <v>817</v>
      </c>
      <c r="F30" s="16" t="s">
        <v>818</v>
      </c>
      <c r="G30" s="16" t="s">
        <v>168</v>
      </c>
      <c r="H30" s="17"/>
      <c r="I30" s="17"/>
    </row>
    <row r="31" spans="1:9">
      <c r="A31" s="13">
        <f t="shared" si="0"/>
        <v>11130</v>
      </c>
      <c r="B31" s="16" t="s">
        <v>26</v>
      </c>
      <c r="C31" s="16" t="s">
        <v>27</v>
      </c>
      <c r="D31" s="16" t="s">
        <v>57</v>
      </c>
      <c r="E31" s="16" t="s">
        <v>819</v>
      </c>
      <c r="F31" s="16" t="s">
        <v>820</v>
      </c>
      <c r="G31" s="16" t="s">
        <v>157</v>
      </c>
      <c r="H31" s="17"/>
      <c r="I31" s="17"/>
    </row>
    <row r="32" spans="1:9">
      <c r="A32" s="13">
        <f t="shared" si="0"/>
        <v>13101</v>
      </c>
      <c r="B32" s="16" t="s">
        <v>84</v>
      </c>
      <c r="C32" s="16" t="s">
        <v>62</v>
      </c>
      <c r="D32" s="16" t="s">
        <v>28</v>
      </c>
      <c r="E32" s="16" t="s">
        <v>821</v>
      </c>
      <c r="F32" s="16" t="s">
        <v>822</v>
      </c>
      <c r="G32" s="16" t="s">
        <v>157</v>
      </c>
      <c r="H32" s="17"/>
      <c r="I32" s="17"/>
    </row>
    <row r="33" spans="1:9">
      <c r="A33" s="13">
        <f t="shared" si="0"/>
        <v>13102</v>
      </c>
      <c r="B33" s="16" t="s">
        <v>84</v>
      </c>
      <c r="C33" s="16" t="s">
        <v>62</v>
      </c>
      <c r="D33" s="16" t="s">
        <v>29</v>
      </c>
      <c r="E33" s="16" t="s">
        <v>823</v>
      </c>
      <c r="F33" s="16" t="s">
        <v>824</v>
      </c>
      <c r="G33" s="16" t="s">
        <v>157</v>
      </c>
      <c r="H33" s="17"/>
      <c r="I33" s="17"/>
    </row>
    <row r="34" spans="1:9">
      <c r="A34" s="13">
        <f t="shared" si="0"/>
        <v>13103</v>
      </c>
      <c r="B34" s="16" t="s">
        <v>84</v>
      </c>
      <c r="C34" s="16" t="s">
        <v>62</v>
      </c>
      <c r="D34" s="16" t="s">
        <v>30</v>
      </c>
      <c r="E34" s="16" t="s">
        <v>825</v>
      </c>
      <c r="F34" s="16" t="s">
        <v>826</v>
      </c>
      <c r="G34" s="16" t="s">
        <v>157</v>
      </c>
      <c r="H34" s="17"/>
      <c r="I34" s="17"/>
    </row>
    <row r="35" spans="1:9">
      <c r="A35" s="13">
        <f t="shared" si="0"/>
        <v>13104</v>
      </c>
      <c r="B35" s="16" t="s">
        <v>84</v>
      </c>
      <c r="C35" s="16" t="s">
        <v>62</v>
      </c>
      <c r="D35" s="16" t="s">
        <v>31</v>
      </c>
      <c r="E35" s="16" t="s">
        <v>827</v>
      </c>
      <c r="F35" s="16" t="s">
        <v>828</v>
      </c>
      <c r="G35" s="16" t="s">
        <v>157</v>
      </c>
      <c r="H35" s="17"/>
      <c r="I35" s="17"/>
    </row>
    <row r="36" spans="1:9">
      <c r="A36" s="13">
        <f t="shared" si="0"/>
        <v>13105</v>
      </c>
      <c r="B36" s="16" t="s">
        <v>84</v>
      </c>
      <c r="C36" s="16" t="s">
        <v>62</v>
      </c>
      <c r="D36" s="16" t="s">
        <v>32</v>
      </c>
      <c r="E36" s="16" t="s">
        <v>829</v>
      </c>
      <c r="F36" s="16" t="s">
        <v>830</v>
      </c>
      <c r="G36" s="16" t="s">
        <v>157</v>
      </c>
      <c r="H36" s="17"/>
      <c r="I36" s="17"/>
    </row>
    <row r="37" spans="1:9">
      <c r="A37" s="13">
        <f t="shared" si="0"/>
        <v>13106</v>
      </c>
      <c r="B37" s="16" t="s">
        <v>84</v>
      </c>
      <c r="C37" s="16" t="s">
        <v>62</v>
      </c>
      <c r="D37" s="16" t="s">
        <v>33</v>
      </c>
      <c r="E37" s="16" t="s">
        <v>831</v>
      </c>
      <c r="F37" s="16" t="s">
        <v>832</v>
      </c>
      <c r="G37" s="16" t="s">
        <v>157</v>
      </c>
      <c r="H37" s="17"/>
      <c r="I37" s="17"/>
    </row>
    <row r="38" spans="1:9">
      <c r="A38" s="13">
        <f t="shared" si="0"/>
        <v>13107</v>
      </c>
      <c r="B38" s="16" t="s">
        <v>84</v>
      </c>
      <c r="C38" s="16" t="s">
        <v>62</v>
      </c>
      <c r="D38" s="16" t="s">
        <v>34</v>
      </c>
      <c r="E38" s="16" t="s">
        <v>833</v>
      </c>
      <c r="F38" s="16" t="s">
        <v>834</v>
      </c>
      <c r="G38" s="16" t="s">
        <v>157</v>
      </c>
      <c r="H38" s="17"/>
      <c r="I38" s="17"/>
    </row>
    <row r="39" spans="1:9">
      <c r="A39" s="13">
        <f t="shared" si="0"/>
        <v>13108</v>
      </c>
      <c r="B39" s="16" t="s">
        <v>84</v>
      </c>
      <c r="C39" s="16" t="s">
        <v>62</v>
      </c>
      <c r="D39" s="16" t="s">
        <v>35</v>
      </c>
      <c r="E39" s="16" t="s">
        <v>835</v>
      </c>
      <c r="F39" s="16" t="s">
        <v>836</v>
      </c>
      <c r="G39" s="16" t="s">
        <v>157</v>
      </c>
      <c r="H39" s="17"/>
      <c r="I39" s="17"/>
    </row>
    <row r="40" spans="1:9">
      <c r="A40" s="13">
        <f t="shared" si="0"/>
        <v>13109</v>
      </c>
      <c r="B40" s="16" t="s">
        <v>84</v>
      </c>
      <c r="C40" s="16" t="s">
        <v>62</v>
      </c>
      <c r="D40" s="16" t="s">
        <v>36</v>
      </c>
      <c r="E40" s="16" t="s">
        <v>837</v>
      </c>
      <c r="F40" s="16" t="s">
        <v>838</v>
      </c>
      <c r="G40" s="16" t="s">
        <v>157</v>
      </c>
      <c r="H40" s="17"/>
      <c r="I40" s="17"/>
    </row>
    <row r="41" spans="1:9">
      <c r="A41" s="13">
        <f t="shared" si="0"/>
        <v>13110</v>
      </c>
      <c r="B41" s="16" t="s">
        <v>84</v>
      </c>
      <c r="C41" s="16" t="s">
        <v>62</v>
      </c>
      <c r="D41" s="16" t="s">
        <v>37</v>
      </c>
      <c r="E41" s="16" t="s">
        <v>839</v>
      </c>
      <c r="F41" s="16" t="s">
        <v>840</v>
      </c>
      <c r="G41" s="16" t="s">
        <v>157</v>
      </c>
      <c r="H41" s="17"/>
      <c r="I41" s="17"/>
    </row>
    <row r="42" spans="1:9">
      <c r="A42" s="13">
        <f t="shared" si="0"/>
        <v>13111</v>
      </c>
      <c r="B42" s="16" t="s">
        <v>84</v>
      </c>
      <c r="C42" s="16" t="s">
        <v>62</v>
      </c>
      <c r="D42" s="16" t="s">
        <v>38</v>
      </c>
      <c r="E42" s="16" t="s">
        <v>841</v>
      </c>
      <c r="F42" s="16" t="s">
        <v>842</v>
      </c>
      <c r="G42" s="16" t="s">
        <v>157</v>
      </c>
      <c r="H42" s="17"/>
      <c r="I42" s="17"/>
    </row>
    <row r="43" spans="1:9">
      <c r="A43" s="13">
        <f t="shared" si="0"/>
        <v>13112</v>
      </c>
      <c r="B43" s="16" t="s">
        <v>84</v>
      </c>
      <c r="C43" s="16" t="s">
        <v>62</v>
      </c>
      <c r="D43" s="16" t="s">
        <v>39</v>
      </c>
      <c r="E43" s="16" t="s">
        <v>843</v>
      </c>
      <c r="F43" s="16" t="s">
        <v>844</v>
      </c>
      <c r="G43" s="16" t="s">
        <v>157</v>
      </c>
      <c r="H43" s="17"/>
      <c r="I43" s="17"/>
    </row>
    <row r="44" spans="1:9">
      <c r="A44" s="13">
        <f t="shared" si="0"/>
        <v>13113</v>
      </c>
      <c r="B44" s="16" t="s">
        <v>84</v>
      </c>
      <c r="C44" s="16" t="s">
        <v>62</v>
      </c>
      <c r="D44" s="16" t="s">
        <v>40</v>
      </c>
      <c r="E44" s="16" t="s">
        <v>845</v>
      </c>
      <c r="F44" s="16" t="s">
        <v>846</v>
      </c>
      <c r="G44" s="16" t="s">
        <v>157</v>
      </c>
      <c r="H44" s="17"/>
      <c r="I44" s="17"/>
    </row>
    <row r="45" spans="1:9">
      <c r="A45" s="13">
        <f t="shared" si="0"/>
        <v>13114</v>
      </c>
      <c r="B45" s="16" t="s">
        <v>84</v>
      </c>
      <c r="C45" s="16" t="s">
        <v>62</v>
      </c>
      <c r="D45" s="16" t="s">
        <v>41</v>
      </c>
      <c r="E45" s="16" t="s">
        <v>847</v>
      </c>
      <c r="F45" s="16" t="s">
        <v>848</v>
      </c>
      <c r="G45" s="16" t="s">
        <v>157</v>
      </c>
      <c r="H45" s="17"/>
      <c r="I45" s="17"/>
    </row>
    <row r="46" spans="1:9">
      <c r="A46" s="13">
        <f t="shared" si="0"/>
        <v>13115</v>
      </c>
      <c r="B46" s="16" t="s">
        <v>84</v>
      </c>
      <c r="C46" s="16" t="s">
        <v>62</v>
      </c>
      <c r="D46" s="16" t="s">
        <v>42</v>
      </c>
      <c r="E46" s="16" t="s">
        <v>849</v>
      </c>
      <c r="F46" s="16" t="s">
        <v>850</v>
      </c>
      <c r="G46" s="16" t="s">
        <v>157</v>
      </c>
      <c r="H46" s="17"/>
      <c r="I46" s="17"/>
    </row>
    <row r="47" spans="1:9">
      <c r="A47" s="13">
        <f t="shared" si="0"/>
        <v>13116</v>
      </c>
      <c r="B47" s="16" t="s">
        <v>84</v>
      </c>
      <c r="C47" s="16" t="s">
        <v>62</v>
      </c>
      <c r="D47" s="16" t="s">
        <v>43</v>
      </c>
      <c r="E47" s="16" t="s">
        <v>851</v>
      </c>
      <c r="F47" s="16" t="s">
        <v>710</v>
      </c>
      <c r="G47" s="16" t="s">
        <v>157</v>
      </c>
      <c r="H47" s="17"/>
      <c r="I47" s="17"/>
    </row>
    <row r="48" spans="1:9">
      <c r="A48" s="13">
        <f t="shared" si="0"/>
        <v>13117</v>
      </c>
      <c r="B48" s="16" t="s">
        <v>84</v>
      </c>
      <c r="C48" s="16" t="s">
        <v>62</v>
      </c>
      <c r="D48" s="16" t="s">
        <v>44</v>
      </c>
      <c r="E48" s="16" t="s">
        <v>852</v>
      </c>
      <c r="F48" s="16" t="s">
        <v>710</v>
      </c>
      <c r="G48" s="16" t="s">
        <v>157</v>
      </c>
      <c r="H48" s="17"/>
      <c r="I48" s="17"/>
    </row>
    <row r="49" spans="1:9">
      <c r="A49" s="13">
        <f t="shared" si="0"/>
        <v>13118</v>
      </c>
      <c r="B49" s="16" t="s">
        <v>84</v>
      </c>
      <c r="C49" s="16" t="s">
        <v>62</v>
      </c>
      <c r="D49" s="16" t="s">
        <v>45</v>
      </c>
      <c r="E49" s="16" t="s">
        <v>853</v>
      </c>
      <c r="F49" s="16" t="s">
        <v>854</v>
      </c>
      <c r="G49" s="16" t="s">
        <v>157</v>
      </c>
      <c r="H49" s="17"/>
      <c r="I49" s="17"/>
    </row>
    <row r="50" spans="1:9">
      <c r="A50" s="13">
        <f t="shared" si="0"/>
        <v>13119</v>
      </c>
      <c r="B50" s="16" t="s">
        <v>84</v>
      </c>
      <c r="C50" s="16" t="s">
        <v>62</v>
      </c>
      <c r="D50" s="16" t="s">
        <v>46</v>
      </c>
      <c r="E50" s="16" t="s">
        <v>855</v>
      </c>
      <c r="F50" s="16" t="s">
        <v>856</v>
      </c>
      <c r="G50" s="16" t="s">
        <v>157</v>
      </c>
      <c r="H50" s="17"/>
      <c r="I50" s="17"/>
    </row>
    <row r="51" spans="1:9">
      <c r="A51" s="13">
        <f t="shared" si="0"/>
        <v>13120</v>
      </c>
      <c r="B51" s="16" t="s">
        <v>84</v>
      </c>
      <c r="C51" s="16" t="s">
        <v>62</v>
      </c>
      <c r="D51" s="16" t="s">
        <v>47</v>
      </c>
      <c r="E51" s="16" t="s">
        <v>857</v>
      </c>
      <c r="F51" s="16" t="s">
        <v>858</v>
      </c>
      <c r="G51" s="16" t="s">
        <v>157</v>
      </c>
      <c r="H51" s="17"/>
      <c r="I51" s="17"/>
    </row>
    <row r="52" spans="1:9">
      <c r="A52" s="13">
        <f t="shared" si="0"/>
        <v>13121</v>
      </c>
      <c r="B52" s="16" t="s">
        <v>84</v>
      </c>
      <c r="C52" s="16" t="s">
        <v>62</v>
      </c>
      <c r="D52" s="16" t="s">
        <v>48</v>
      </c>
      <c r="E52" s="16" t="s">
        <v>859</v>
      </c>
      <c r="F52" s="32" t="s">
        <v>860</v>
      </c>
      <c r="G52" s="16" t="s">
        <v>157</v>
      </c>
      <c r="H52" s="17"/>
      <c r="I52" s="17"/>
    </row>
    <row r="53" spans="1:9">
      <c r="A53" s="13">
        <f t="shared" si="0"/>
        <v>13122</v>
      </c>
      <c r="B53" s="16" t="s">
        <v>84</v>
      </c>
      <c r="C53" s="16" t="s">
        <v>62</v>
      </c>
      <c r="D53" s="16" t="s">
        <v>49</v>
      </c>
      <c r="E53" s="16" t="s">
        <v>861</v>
      </c>
      <c r="F53" s="16" t="s">
        <v>862</v>
      </c>
      <c r="G53" s="16" t="s">
        <v>157</v>
      </c>
      <c r="H53" s="17"/>
      <c r="I53" s="17"/>
    </row>
    <row r="54" spans="1:9">
      <c r="A54" s="13">
        <f t="shared" si="0"/>
        <v>13123</v>
      </c>
      <c r="B54" s="16" t="s">
        <v>84</v>
      </c>
      <c r="C54" s="16" t="s">
        <v>62</v>
      </c>
      <c r="D54" s="16" t="s">
        <v>50</v>
      </c>
      <c r="E54" s="16" t="s">
        <v>863</v>
      </c>
      <c r="F54" s="16" t="s">
        <v>864</v>
      </c>
      <c r="G54" s="16" t="s">
        <v>157</v>
      </c>
      <c r="H54" s="17"/>
      <c r="I54" s="17"/>
    </row>
    <row r="55" spans="1:9">
      <c r="A55" s="13">
        <f t="shared" si="0"/>
        <v>13124</v>
      </c>
      <c r="B55" s="16" t="s">
        <v>84</v>
      </c>
      <c r="C55" s="16" t="s">
        <v>62</v>
      </c>
      <c r="D55" s="16" t="s">
        <v>51</v>
      </c>
      <c r="E55" s="16" t="s">
        <v>865</v>
      </c>
      <c r="F55" s="16" t="s">
        <v>866</v>
      </c>
      <c r="G55" s="16" t="s">
        <v>157</v>
      </c>
      <c r="H55" s="17"/>
      <c r="I55" s="17"/>
    </row>
    <row r="56" spans="1:9">
      <c r="A56" s="13">
        <f t="shared" si="0"/>
        <v>13125</v>
      </c>
      <c r="B56" s="16" t="s">
        <v>84</v>
      </c>
      <c r="C56" s="16" t="s">
        <v>62</v>
      </c>
      <c r="D56" s="16" t="s">
        <v>52</v>
      </c>
      <c r="E56" s="16" t="s">
        <v>867</v>
      </c>
      <c r="F56" s="16" t="s">
        <v>868</v>
      </c>
      <c r="G56" s="16" t="s">
        <v>157</v>
      </c>
      <c r="H56" s="17"/>
      <c r="I56" s="17"/>
    </row>
    <row r="57" spans="1:9">
      <c r="A57" s="13">
        <f t="shared" si="0"/>
        <v>13126</v>
      </c>
      <c r="B57" s="16" t="s">
        <v>84</v>
      </c>
      <c r="C57" s="16" t="s">
        <v>62</v>
      </c>
      <c r="D57" s="16" t="s">
        <v>53</v>
      </c>
      <c r="E57" s="16" t="s">
        <v>869</v>
      </c>
      <c r="F57" s="16" t="s">
        <v>870</v>
      </c>
      <c r="G57" s="16" t="s">
        <v>157</v>
      </c>
      <c r="H57" s="17"/>
      <c r="I57" s="17"/>
    </row>
    <row r="58" spans="1:9">
      <c r="A58" s="13">
        <f t="shared" si="0"/>
        <v>13127</v>
      </c>
      <c r="B58" s="16" t="s">
        <v>84</v>
      </c>
      <c r="C58" s="16" t="s">
        <v>62</v>
      </c>
      <c r="D58" s="16" t="s">
        <v>54</v>
      </c>
      <c r="E58" s="16" t="s">
        <v>871</v>
      </c>
      <c r="F58" s="16" t="s">
        <v>872</v>
      </c>
      <c r="G58" s="16" t="s">
        <v>157</v>
      </c>
      <c r="H58" s="17"/>
      <c r="I58" s="17"/>
    </row>
    <row r="59" spans="1:9">
      <c r="A59" s="13">
        <f t="shared" si="0"/>
        <v>13128</v>
      </c>
      <c r="B59" s="16" t="s">
        <v>84</v>
      </c>
      <c r="C59" s="16" t="s">
        <v>62</v>
      </c>
      <c r="D59" s="16" t="s">
        <v>55</v>
      </c>
      <c r="E59" s="16" t="s">
        <v>873</v>
      </c>
      <c r="F59" s="16" t="s">
        <v>874</v>
      </c>
      <c r="G59" s="16" t="s">
        <v>157</v>
      </c>
      <c r="H59" s="17"/>
      <c r="I59" s="17"/>
    </row>
    <row r="60" spans="1:9">
      <c r="A60" s="13">
        <f t="shared" si="0"/>
        <v>13129</v>
      </c>
      <c r="B60" s="16" t="s">
        <v>84</v>
      </c>
      <c r="C60" s="16" t="s">
        <v>62</v>
      </c>
      <c r="D60" s="16" t="s">
        <v>56</v>
      </c>
      <c r="E60" s="16" t="s">
        <v>875</v>
      </c>
      <c r="F60" s="16" t="s">
        <v>876</v>
      </c>
      <c r="G60" s="16" t="s">
        <v>157</v>
      </c>
      <c r="H60" s="17"/>
      <c r="I60" s="17"/>
    </row>
    <row r="61" spans="1:9">
      <c r="A61" s="13">
        <f t="shared" si="0"/>
        <v>13130</v>
      </c>
      <c r="B61" s="16" t="s">
        <v>84</v>
      </c>
      <c r="C61" s="16" t="s">
        <v>62</v>
      </c>
      <c r="D61" s="16" t="s">
        <v>57</v>
      </c>
      <c r="E61" s="16" t="s">
        <v>877</v>
      </c>
      <c r="F61" s="16" t="s">
        <v>878</v>
      </c>
      <c r="G61" s="16" t="s">
        <v>157</v>
      </c>
      <c r="H61" s="17"/>
      <c r="I61" s="17"/>
    </row>
    <row r="62" spans="1:9">
      <c r="A62" s="13">
        <f t="shared" si="0"/>
        <v>13131</v>
      </c>
      <c r="B62" s="16" t="s">
        <v>84</v>
      </c>
      <c r="C62" s="16" t="s">
        <v>62</v>
      </c>
      <c r="D62" s="16" t="s">
        <v>58</v>
      </c>
      <c r="E62" s="16" t="s">
        <v>879</v>
      </c>
      <c r="F62" s="16" t="s">
        <v>880</v>
      </c>
      <c r="G62" s="16" t="s">
        <v>157</v>
      </c>
      <c r="H62" s="17"/>
      <c r="I62" s="17"/>
    </row>
    <row r="63" spans="1:9">
      <c r="A63" s="13">
        <f t="shared" si="0"/>
        <v>13132</v>
      </c>
      <c r="B63" s="16" t="s">
        <v>84</v>
      </c>
      <c r="C63" s="16" t="s">
        <v>62</v>
      </c>
      <c r="D63" s="16" t="s">
        <v>59</v>
      </c>
      <c r="E63" s="16" t="s">
        <v>881</v>
      </c>
      <c r="F63" s="16" t="s">
        <v>882</v>
      </c>
      <c r="G63" s="16" t="s">
        <v>157</v>
      </c>
      <c r="H63" s="17"/>
      <c r="I63" s="17"/>
    </row>
    <row r="64" spans="1:9">
      <c r="A64" s="13">
        <f t="shared" si="0"/>
        <v>13133</v>
      </c>
      <c r="B64" s="16" t="s">
        <v>84</v>
      </c>
      <c r="C64" s="16" t="s">
        <v>62</v>
      </c>
      <c r="D64" s="16" t="s">
        <v>60</v>
      </c>
      <c r="E64" s="16" t="s">
        <v>883</v>
      </c>
      <c r="F64" s="16" t="s">
        <v>884</v>
      </c>
      <c r="G64" s="16" t="s">
        <v>157</v>
      </c>
      <c r="H64" s="17"/>
      <c r="I64" s="17"/>
    </row>
    <row r="65" spans="1:9">
      <c r="A65" s="13">
        <f t="shared" si="0"/>
        <v>13134</v>
      </c>
      <c r="B65" s="16" t="s">
        <v>84</v>
      </c>
      <c r="C65" s="16" t="s">
        <v>62</v>
      </c>
      <c r="D65" s="16" t="s">
        <v>61</v>
      </c>
      <c r="E65" s="16" t="s">
        <v>885</v>
      </c>
      <c r="F65" s="16" t="s">
        <v>886</v>
      </c>
      <c r="G65" s="16" t="s">
        <v>157</v>
      </c>
      <c r="H65" s="17"/>
      <c r="I65" s="17"/>
    </row>
    <row r="66" spans="1:9">
      <c r="A66" s="13">
        <f t="shared" si="0"/>
        <v>13135</v>
      </c>
      <c r="B66" s="16" t="s">
        <v>84</v>
      </c>
      <c r="C66" s="16" t="s">
        <v>62</v>
      </c>
      <c r="D66" s="16" t="s">
        <v>63</v>
      </c>
      <c r="E66" s="16" t="s">
        <v>887</v>
      </c>
      <c r="F66" s="16" t="s">
        <v>888</v>
      </c>
      <c r="G66" s="16" t="s">
        <v>157</v>
      </c>
      <c r="H66" s="17"/>
      <c r="I66" s="17"/>
    </row>
    <row r="67" spans="1:9">
      <c r="A67" s="13">
        <f t="shared" ref="A67:A130" si="1">+B67*100+D67</f>
        <v>13136</v>
      </c>
      <c r="B67" s="16" t="s">
        <v>84</v>
      </c>
      <c r="C67" s="16" t="s">
        <v>62</v>
      </c>
      <c r="D67" s="16" t="s">
        <v>64</v>
      </c>
      <c r="E67" s="16" t="s">
        <v>889</v>
      </c>
      <c r="F67" s="16" t="s">
        <v>890</v>
      </c>
      <c r="G67" s="16" t="s">
        <v>157</v>
      </c>
      <c r="H67" s="17"/>
      <c r="I67" s="17"/>
    </row>
    <row r="68" spans="1:9">
      <c r="A68" s="13">
        <f t="shared" si="1"/>
        <v>13137</v>
      </c>
      <c r="B68" s="16" t="s">
        <v>84</v>
      </c>
      <c r="C68" s="16" t="s">
        <v>62</v>
      </c>
      <c r="D68" s="16" t="s">
        <v>65</v>
      </c>
      <c r="E68" s="16" t="s">
        <v>891</v>
      </c>
      <c r="F68" s="16" t="s">
        <v>892</v>
      </c>
      <c r="G68" s="16" t="s">
        <v>157</v>
      </c>
      <c r="H68" s="17"/>
      <c r="I68" s="17"/>
    </row>
    <row r="69" spans="1:9">
      <c r="A69" s="13">
        <f t="shared" si="1"/>
        <v>13138</v>
      </c>
      <c r="B69" s="16" t="s">
        <v>84</v>
      </c>
      <c r="C69" s="16" t="s">
        <v>62</v>
      </c>
      <c r="D69" s="16" t="s">
        <v>66</v>
      </c>
      <c r="E69" s="16" t="s">
        <v>893</v>
      </c>
      <c r="F69" s="16" t="s">
        <v>894</v>
      </c>
      <c r="G69" s="16" t="s">
        <v>157</v>
      </c>
      <c r="H69" s="17"/>
      <c r="I69" s="17"/>
    </row>
    <row r="70" spans="1:9">
      <c r="A70" s="13">
        <f t="shared" si="1"/>
        <v>13139</v>
      </c>
      <c r="B70" s="16" t="s">
        <v>84</v>
      </c>
      <c r="C70" s="16" t="s">
        <v>62</v>
      </c>
      <c r="D70" s="16" t="s">
        <v>67</v>
      </c>
      <c r="E70" s="16" t="s">
        <v>895</v>
      </c>
      <c r="F70" s="16" t="s">
        <v>896</v>
      </c>
      <c r="G70" s="16" t="s">
        <v>157</v>
      </c>
      <c r="H70" s="17"/>
      <c r="I70" s="17"/>
    </row>
    <row r="71" spans="1:9">
      <c r="A71" s="13">
        <f t="shared" si="1"/>
        <v>13140</v>
      </c>
      <c r="B71" s="16" t="s">
        <v>84</v>
      </c>
      <c r="C71" s="16" t="s">
        <v>62</v>
      </c>
      <c r="D71" s="16" t="s">
        <v>68</v>
      </c>
      <c r="E71" s="16" t="s">
        <v>897</v>
      </c>
      <c r="F71" s="16" t="s">
        <v>898</v>
      </c>
      <c r="G71" s="16" t="s">
        <v>157</v>
      </c>
      <c r="H71" s="17"/>
      <c r="I71" s="17"/>
    </row>
    <row r="72" spans="1:9">
      <c r="A72" s="13">
        <f t="shared" si="1"/>
        <v>13141</v>
      </c>
      <c r="B72" s="16" t="s">
        <v>84</v>
      </c>
      <c r="C72" s="16" t="s">
        <v>62</v>
      </c>
      <c r="D72" s="16" t="s">
        <v>69</v>
      </c>
      <c r="E72" s="16" t="s">
        <v>899</v>
      </c>
      <c r="F72" s="16" t="s">
        <v>900</v>
      </c>
      <c r="G72" s="16" t="s">
        <v>157</v>
      </c>
      <c r="H72" s="17"/>
      <c r="I72" s="17"/>
    </row>
    <row r="73" spans="1:9">
      <c r="A73" s="13">
        <f t="shared" si="1"/>
        <v>18101</v>
      </c>
      <c r="B73" s="16" t="s">
        <v>85</v>
      </c>
      <c r="C73" s="16" t="s">
        <v>72</v>
      </c>
      <c r="D73" s="16" t="s">
        <v>28</v>
      </c>
      <c r="E73" s="16" t="s">
        <v>901</v>
      </c>
      <c r="F73" s="16" t="s">
        <v>902</v>
      </c>
      <c r="G73" s="16" t="s">
        <v>168</v>
      </c>
      <c r="H73" s="17"/>
      <c r="I73" s="17"/>
    </row>
    <row r="74" spans="1:9">
      <c r="A74" s="13">
        <f t="shared" si="1"/>
        <v>18102</v>
      </c>
      <c r="B74" s="16" t="s">
        <v>85</v>
      </c>
      <c r="C74" s="16" t="s">
        <v>72</v>
      </c>
      <c r="D74" s="16" t="s">
        <v>29</v>
      </c>
      <c r="E74" s="16" t="s">
        <v>903</v>
      </c>
      <c r="F74" s="16" t="s">
        <v>904</v>
      </c>
      <c r="G74" s="16" t="s">
        <v>157</v>
      </c>
      <c r="H74" s="17"/>
      <c r="I74" s="17"/>
    </row>
    <row r="75" spans="1:9">
      <c r="A75" s="13">
        <f t="shared" si="1"/>
        <v>18103</v>
      </c>
      <c r="B75" s="16" t="s">
        <v>85</v>
      </c>
      <c r="C75" s="16" t="s">
        <v>72</v>
      </c>
      <c r="D75" s="16" t="s">
        <v>30</v>
      </c>
      <c r="E75" s="16" t="s">
        <v>905</v>
      </c>
      <c r="F75" s="16" t="s">
        <v>906</v>
      </c>
      <c r="G75" s="16" t="s">
        <v>157</v>
      </c>
      <c r="H75" s="17"/>
      <c r="I75" s="17"/>
    </row>
    <row r="76" spans="1:9">
      <c r="A76" s="13">
        <f t="shared" si="1"/>
        <v>18104</v>
      </c>
      <c r="B76" s="16" t="s">
        <v>85</v>
      </c>
      <c r="C76" s="16" t="s">
        <v>72</v>
      </c>
      <c r="D76" s="16" t="s">
        <v>31</v>
      </c>
      <c r="E76" s="16" t="s">
        <v>907</v>
      </c>
      <c r="F76" s="16" t="s">
        <v>908</v>
      </c>
      <c r="G76" s="16" t="s">
        <v>157</v>
      </c>
      <c r="H76" s="17"/>
      <c r="I76" s="17"/>
    </row>
    <row r="77" spans="1:9">
      <c r="A77" s="13">
        <f t="shared" si="1"/>
        <v>18105</v>
      </c>
      <c r="B77" s="16" t="s">
        <v>85</v>
      </c>
      <c r="C77" s="16" t="s">
        <v>72</v>
      </c>
      <c r="D77" s="16" t="s">
        <v>32</v>
      </c>
      <c r="E77" s="16" t="s">
        <v>909</v>
      </c>
      <c r="F77" s="16" t="s">
        <v>910</v>
      </c>
      <c r="G77" s="16" t="s">
        <v>157</v>
      </c>
      <c r="H77" s="17"/>
      <c r="I77" s="17"/>
    </row>
    <row r="78" spans="1:9">
      <c r="A78" s="13">
        <f t="shared" si="1"/>
        <v>18106</v>
      </c>
      <c r="B78" s="16" t="s">
        <v>85</v>
      </c>
      <c r="C78" s="16" t="s">
        <v>72</v>
      </c>
      <c r="D78" s="16" t="s">
        <v>33</v>
      </c>
      <c r="E78" s="16" t="s">
        <v>911</v>
      </c>
      <c r="F78" s="16" t="s">
        <v>912</v>
      </c>
      <c r="G78" s="16" t="s">
        <v>157</v>
      </c>
      <c r="H78" s="17"/>
      <c r="I78" s="17"/>
    </row>
    <row r="79" spans="1:9">
      <c r="A79" s="13">
        <f t="shared" si="1"/>
        <v>18107</v>
      </c>
      <c r="B79" s="16" t="s">
        <v>85</v>
      </c>
      <c r="C79" s="16" t="s">
        <v>72</v>
      </c>
      <c r="D79" s="16" t="s">
        <v>34</v>
      </c>
      <c r="E79" s="16" t="s">
        <v>913</v>
      </c>
      <c r="F79" s="16" t="s">
        <v>914</v>
      </c>
      <c r="G79" s="16" t="s">
        <v>168</v>
      </c>
      <c r="H79" s="17"/>
      <c r="I79" s="17"/>
    </row>
    <row r="80" spans="1:9">
      <c r="A80" s="13">
        <f t="shared" si="1"/>
        <v>18108</v>
      </c>
      <c r="B80" s="16" t="s">
        <v>85</v>
      </c>
      <c r="C80" s="16" t="s">
        <v>72</v>
      </c>
      <c r="D80" s="16" t="s">
        <v>35</v>
      </c>
      <c r="E80" s="16" t="s">
        <v>915</v>
      </c>
      <c r="F80" s="16" t="s">
        <v>916</v>
      </c>
      <c r="G80" s="16" t="s">
        <v>168</v>
      </c>
      <c r="H80" s="17"/>
      <c r="I80" s="17"/>
    </row>
    <row r="81" spans="1:9">
      <c r="A81" s="13">
        <f t="shared" si="1"/>
        <v>18109</v>
      </c>
      <c r="B81" s="16" t="s">
        <v>85</v>
      </c>
      <c r="C81" s="16" t="s">
        <v>72</v>
      </c>
      <c r="D81" s="16" t="s">
        <v>36</v>
      </c>
      <c r="E81" s="16" t="s">
        <v>917</v>
      </c>
      <c r="F81" s="16" t="s">
        <v>918</v>
      </c>
      <c r="G81" s="16" t="s">
        <v>157</v>
      </c>
      <c r="H81" s="17"/>
      <c r="I81" s="17"/>
    </row>
    <row r="82" spans="1:9">
      <c r="A82" s="13">
        <f t="shared" si="1"/>
        <v>18110</v>
      </c>
      <c r="B82" s="16" t="s">
        <v>85</v>
      </c>
      <c r="C82" s="16" t="s">
        <v>72</v>
      </c>
      <c r="D82" s="16" t="s">
        <v>37</v>
      </c>
      <c r="E82" s="16" t="s">
        <v>919</v>
      </c>
      <c r="F82" s="16" t="s">
        <v>920</v>
      </c>
      <c r="G82" s="16" t="s">
        <v>157</v>
      </c>
      <c r="H82" s="17"/>
      <c r="I82" s="17"/>
    </row>
    <row r="83" spans="1:9">
      <c r="A83" s="13">
        <f t="shared" si="1"/>
        <v>18111</v>
      </c>
      <c r="B83" s="16" t="s">
        <v>85</v>
      </c>
      <c r="C83" s="16" t="s">
        <v>72</v>
      </c>
      <c r="D83" s="16" t="s">
        <v>38</v>
      </c>
      <c r="E83" s="16" t="s">
        <v>921</v>
      </c>
      <c r="F83" s="16" t="s">
        <v>922</v>
      </c>
      <c r="G83" s="16" t="s">
        <v>168</v>
      </c>
      <c r="H83" s="17"/>
      <c r="I83" s="17"/>
    </row>
    <row r="84" spans="1:9">
      <c r="A84" s="13">
        <f t="shared" si="1"/>
        <v>18112</v>
      </c>
      <c r="B84" s="16" t="s">
        <v>85</v>
      </c>
      <c r="C84" s="16" t="s">
        <v>72</v>
      </c>
      <c r="D84" s="16" t="s">
        <v>39</v>
      </c>
      <c r="E84" s="16" t="s">
        <v>923</v>
      </c>
      <c r="F84" s="16" t="s">
        <v>924</v>
      </c>
      <c r="G84" s="16" t="s">
        <v>168</v>
      </c>
      <c r="H84" s="17"/>
      <c r="I84" s="17"/>
    </row>
    <row r="85" spans="1:9">
      <c r="A85" s="13">
        <f t="shared" si="1"/>
        <v>18113</v>
      </c>
      <c r="B85" s="16" t="s">
        <v>85</v>
      </c>
      <c r="C85" s="16" t="s">
        <v>72</v>
      </c>
      <c r="D85" s="16" t="s">
        <v>40</v>
      </c>
      <c r="E85" s="16" t="s">
        <v>925</v>
      </c>
      <c r="F85" s="16" t="s">
        <v>926</v>
      </c>
      <c r="G85" s="16" t="s">
        <v>157</v>
      </c>
      <c r="H85" s="17"/>
      <c r="I85" s="17"/>
    </row>
    <row r="86" spans="1:9">
      <c r="A86" s="13">
        <f t="shared" si="1"/>
        <v>18114</v>
      </c>
      <c r="B86" s="16" t="s">
        <v>85</v>
      </c>
      <c r="C86" s="16" t="s">
        <v>72</v>
      </c>
      <c r="D86" s="16" t="s">
        <v>41</v>
      </c>
      <c r="E86" s="16" t="s">
        <v>927</v>
      </c>
      <c r="F86" s="16" t="s">
        <v>928</v>
      </c>
      <c r="G86" s="16" t="s">
        <v>157</v>
      </c>
      <c r="H86" s="17"/>
      <c r="I86" s="17"/>
    </row>
    <row r="87" spans="1:9">
      <c r="A87" s="13">
        <f t="shared" si="1"/>
        <v>18115</v>
      </c>
      <c r="B87" s="16" t="s">
        <v>85</v>
      </c>
      <c r="C87" s="16" t="s">
        <v>72</v>
      </c>
      <c r="D87" s="16" t="s">
        <v>42</v>
      </c>
      <c r="E87" s="16" t="s">
        <v>929</v>
      </c>
      <c r="F87" s="16" t="s">
        <v>930</v>
      </c>
      <c r="G87" s="16" t="s">
        <v>168</v>
      </c>
      <c r="H87" s="17"/>
      <c r="I87" s="17"/>
    </row>
    <row r="88" spans="1:9">
      <c r="A88" s="13">
        <f t="shared" si="1"/>
        <v>18116</v>
      </c>
      <c r="B88" s="16" t="s">
        <v>85</v>
      </c>
      <c r="C88" s="16" t="s">
        <v>72</v>
      </c>
      <c r="D88" s="16" t="s">
        <v>43</v>
      </c>
      <c r="E88" s="16" t="s">
        <v>931</v>
      </c>
      <c r="F88" s="16" t="s">
        <v>932</v>
      </c>
      <c r="G88" s="16" t="s">
        <v>157</v>
      </c>
      <c r="H88" s="17"/>
      <c r="I88" s="17"/>
    </row>
    <row r="89" spans="1:9">
      <c r="A89" s="13">
        <f t="shared" si="1"/>
        <v>18117</v>
      </c>
      <c r="B89" s="16" t="s">
        <v>85</v>
      </c>
      <c r="C89" s="16" t="s">
        <v>72</v>
      </c>
      <c r="D89" s="16" t="s">
        <v>44</v>
      </c>
      <c r="E89" s="16" t="s">
        <v>933</v>
      </c>
      <c r="F89" s="16" t="s">
        <v>934</v>
      </c>
      <c r="G89" s="16" t="s">
        <v>157</v>
      </c>
      <c r="H89" s="17"/>
      <c r="I89" s="17"/>
    </row>
    <row r="90" spans="1:9">
      <c r="A90" s="13">
        <f t="shared" si="1"/>
        <v>18118</v>
      </c>
      <c r="B90" s="16" t="s">
        <v>85</v>
      </c>
      <c r="C90" s="16" t="s">
        <v>72</v>
      </c>
      <c r="D90" s="16" t="s">
        <v>45</v>
      </c>
      <c r="E90" s="16" t="s">
        <v>935</v>
      </c>
      <c r="F90" s="16" t="s">
        <v>936</v>
      </c>
      <c r="G90" s="16" t="s">
        <v>157</v>
      </c>
      <c r="H90" s="17"/>
      <c r="I90" s="17"/>
    </row>
    <row r="91" spans="1:9">
      <c r="A91" s="13">
        <f t="shared" si="1"/>
        <v>18119</v>
      </c>
      <c r="B91" s="16" t="s">
        <v>85</v>
      </c>
      <c r="C91" s="16" t="s">
        <v>72</v>
      </c>
      <c r="D91" s="16" t="s">
        <v>46</v>
      </c>
      <c r="E91" s="16" t="s">
        <v>937</v>
      </c>
      <c r="F91" s="16" t="s">
        <v>938</v>
      </c>
      <c r="G91" s="16" t="s">
        <v>157</v>
      </c>
      <c r="H91" s="17"/>
      <c r="I91" s="17"/>
    </row>
    <row r="92" spans="1:9">
      <c r="A92" s="13">
        <f t="shared" si="1"/>
        <v>18120</v>
      </c>
      <c r="B92" s="16" t="s">
        <v>85</v>
      </c>
      <c r="C92" s="16" t="s">
        <v>72</v>
      </c>
      <c r="D92" s="16" t="s">
        <v>47</v>
      </c>
      <c r="E92" s="16" t="s">
        <v>939</v>
      </c>
      <c r="F92" s="16" t="s">
        <v>940</v>
      </c>
      <c r="G92" s="16" t="s">
        <v>168</v>
      </c>
      <c r="H92" s="17"/>
      <c r="I92" s="17"/>
    </row>
    <row r="93" spans="1:9">
      <c r="A93" s="13">
        <f t="shared" si="1"/>
        <v>18121</v>
      </c>
      <c r="B93" s="16" t="s">
        <v>85</v>
      </c>
      <c r="C93" s="16" t="s">
        <v>72</v>
      </c>
      <c r="D93" s="16" t="s">
        <v>48</v>
      </c>
      <c r="E93" s="16" t="s">
        <v>941</v>
      </c>
      <c r="F93" s="16" t="s">
        <v>942</v>
      </c>
      <c r="G93" s="16" t="s">
        <v>168</v>
      </c>
      <c r="H93" s="17"/>
      <c r="I93" s="17"/>
    </row>
    <row r="94" spans="1:9">
      <c r="A94" s="13">
        <f t="shared" si="1"/>
        <v>18122</v>
      </c>
      <c r="B94" s="16" t="s">
        <v>85</v>
      </c>
      <c r="C94" s="16" t="s">
        <v>72</v>
      </c>
      <c r="D94" s="16" t="s">
        <v>49</v>
      </c>
      <c r="E94" s="16" t="s">
        <v>943</v>
      </c>
      <c r="F94" s="16" t="s">
        <v>944</v>
      </c>
      <c r="G94" s="16" t="s">
        <v>168</v>
      </c>
      <c r="H94" s="17"/>
      <c r="I94" s="17"/>
    </row>
    <row r="95" spans="1:9">
      <c r="A95" s="13">
        <f t="shared" si="1"/>
        <v>18123</v>
      </c>
      <c r="B95" s="16" t="s">
        <v>85</v>
      </c>
      <c r="C95" s="16" t="s">
        <v>72</v>
      </c>
      <c r="D95" s="16" t="s">
        <v>50</v>
      </c>
      <c r="E95" s="16" t="s">
        <v>945</v>
      </c>
      <c r="F95" s="16" t="s">
        <v>946</v>
      </c>
      <c r="G95" s="16" t="s">
        <v>168</v>
      </c>
      <c r="H95" s="17"/>
      <c r="I95" s="17"/>
    </row>
    <row r="96" spans="1:9">
      <c r="A96" s="13">
        <f t="shared" si="1"/>
        <v>18124</v>
      </c>
      <c r="B96" s="16" t="s">
        <v>85</v>
      </c>
      <c r="C96" s="16" t="s">
        <v>72</v>
      </c>
      <c r="D96" s="16" t="s">
        <v>51</v>
      </c>
      <c r="E96" s="16" t="s">
        <v>947</v>
      </c>
      <c r="F96" s="16" t="s">
        <v>948</v>
      </c>
      <c r="G96" s="16" t="s">
        <v>157</v>
      </c>
      <c r="H96" s="17"/>
      <c r="I96" s="17"/>
    </row>
    <row r="97" spans="1:9">
      <c r="A97" s="13">
        <f t="shared" si="1"/>
        <v>18125</v>
      </c>
      <c r="B97" s="16" t="s">
        <v>85</v>
      </c>
      <c r="C97" s="16" t="s">
        <v>72</v>
      </c>
      <c r="D97" s="16" t="s">
        <v>52</v>
      </c>
      <c r="E97" s="16" t="s">
        <v>949</v>
      </c>
      <c r="F97" s="16" t="s">
        <v>950</v>
      </c>
      <c r="G97" s="16" t="s">
        <v>157</v>
      </c>
      <c r="H97" s="17"/>
      <c r="I97" s="17"/>
    </row>
    <row r="98" spans="1:9">
      <c r="A98" s="13">
        <f t="shared" si="1"/>
        <v>18126</v>
      </c>
      <c r="B98" s="16" t="s">
        <v>85</v>
      </c>
      <c r="C98" s="16" t="s">
        <v>72</v>
      </c>
      <c r="D98" s="16" t="s">
        <v>53</v>
      </c>
      <c r="E98" s="16" t="s">
        <v>951</v>
      </c>
      <c r="F98" s="16" t="s">
        <v>952</v>
      </c>
      <c r="G98" s="16" t="s">
        <v>157</v>
      </c>
      <c r="H98" s="17"/>
      <c r="I98" s="17"/>
    </row>
    <row r="99" spans="1:9">
      <c r="A99" s="13">
        <f t="shared" si="1"/>
        <v>18127</v>
      </c>
      <c r="B99" s="16" t="s">
        <v>85</v>
      </c>
      <c r="C99" s="16" t="s">
        <v>72</v>
      </c>
      <c r="D99" s="16" t="s">
        <v>54</v>
      </c>
      <c r="E99" s="16" t="s">
        <v>953</v>
      </c>
      <c r="F99" s="16" t="s">
        <v>954</v>
      </c>
      <c r="G99" s="16" t="s">
        <v>168</v>
      </c>
      <c r="H99" s="17"/>
      <c r="I99" s="17"/>
    </row>
    <row r="100" spans="1:9">
      <c r="A100" s="13">
        <f t="shared" si="1"/>
        <v>18128</v>
      </c>
      <c r="B100" s="16" t="s">
        <v>85</v>
      </c>
      <c r="C100" s="16" t="s">
        <v>72</v>
      </c>
      <c r="D100" s="16" t="s">
        <v>55</v>
      </c>
      <c r="E100" s="16" t="s">
        <v>955</v>
      </c>
      <c r="F100" s="16" t="s">
        <v>956</v>
      </c>
      <c r="G100" s="16" t="s">
        <v>157</v>
      </c>
      <c r="H100" s="17"/>
      <c r="I100" s="17"/>
    </row>
    <row r="101" spans="1:9">
      <c r="A101" s="13">
        <f t="shared" si="1"/>
        <v>18129</v>
      </c>
      <c r="B101" s="16" t="s">
        <v>85</v>
      </c>
      <c r="C101" s="16" t="s">
        <v>72</v>
      </c>
      <c r="D101" s="16" t="s">
        <v>56</v>
      </c>
      <c r="E101" s="16" t="s">
        <v>957</v>
      </c>
      <c r="F101" s="16" t="s">
        <v>958</v>
      </c>
      <c r="G101" s="16" t="s">
        <v>157</v>
      </c>
      <c r="H101" s="17"/>
      <c r="I101" s="17"/>
    </row>
    <row r="102" spans="1:9">
      <c r="A102" s="13">
        <f t="shared" si="1"/>
        <v>18130</v>
      </c>
      <c r="B102" s="16" t="s">
        <v>85</v>
      </c>
      <c r="C102" s="16" t="s">
        <v>72</v>
      </c>
      <c r="D102" s="16" t="s">
        <v>57</v>
      </c>
      <c r="E102" s="16" t="s">
        <v>959</v>
      </c>
      <c r="F102" s="16" t="s">
        <v>960</v>
      </c>
      <c r="G102" s="16" t="s">
        <v>157</v>
      </c>
      <c r="H102" s="17"/>
      <c r="I102" s="17"/>
    </row>
    <row r="103" spans="1:9">
      <c r="A103" s="13">
        <f t="shared" si="1"/>
        <v>18131</v>
      </c>
      <c r="B103" s="16" t="s">
        <v>85</v>
      </c>
      <c r="C103" s="16" t="s">
        <v>72</v>
      </c>
      <c r="D103" s="16" t="s">
        <v>58</v>
      </c>
      <c r="E103" s="16" t="s">
        <v>961</v>
      </c>
      <c r="F103" s="16" t="s">
        <v>962</v>
      </c>
      <c r="G103" s="16" t="s">
        <v>168</v>
      </c>
      <c r="H103" s="17"/>
      <c r="I103" s="17"/>
    </row>
    <row r="104" spans="1:9">
      <c r="A104" s="13">
        <f t="shared" si="1"/>
        <v>18132</v>
      </c>
      <c r="B104" s="16" t="s">
        <v>85</v>
      </c>
      <c r="C104" s="16" t="s">
        <v>72</v>
      </c>
      <c r="D104" s="16" t="s">
        <v>59</v>
      </c>
      <c r="E104" s="16" t="s">
        <v>963</v>
      </c>
      <c r="F104" s="16" t="s">
        <v>964</v>
      </c>
      <c r="G104" s="16" t="s">
        <v>168</v>
      </c>
      <c r="H104" s="17"/>
      <c r="I104" s="17"/>
    </row>
    <row r="105" spans="1:9">
      <c r="A105" s="13">
        <f t="shared" si="1"/>
        <v>18133</v>
      </c>
      <c r="B105" s="16" t="s">
        <v>85</v>
      </c>
      <c r="C105" s="16" t="s">
        <v>72</v>
      </c>
      <c r="D105" s="16" t="s">
        <v>60</v>
      </c>
      <c r="E105" s="16" t="s">
        <v>965</v>
      </c>
      <c r="F105" s="16" t="s">
        <v>966</v>
      </c>
      <c r="G105" s="16" t="s">
        <v>168</v>
      </c>
      <c r="H105" s="17"/>
      <c r="I105" s="17"/>
    </row>
    <row r="106" spans="1:9">
      <c r="A106" s="13">
        <f t="shared" si="1"/>
        <v>18134</v>
      </c>
      <c r="B106" s="16" t="s">
        <v>85</v>
      </c>
      <c r="C106" s="16" t="s">
        <v>72</v>
      </c>
      <c r="D106" s="16" t="s">
        <v>61</v>
      </c>
      <c r="E106" s="16" t="s">
        <v>967</v>
      </c>
      <c r="F106" s="16" t="s">
        <v>968</v>
      </c>
      <c r="G106" s="16" t="s">
        <v>157</v>
      </c>
      <c r="H106" s="17"/>
      <c r="I106" s="17"/>
    </row>
    <row r="107" spans="1:9">
      <c r="A107" s="13">
        <f t="shared" si="1"/>
        <v>18135</v>
      </c>
      <c r="B107" s="16" t="s">
        <v>85</v>
      </c>
      <c r="C107" s="16" t="s">
        <v>72</v>
      </c>
      <c r="D107" s="16" t="s">
        <v>63</v>
      </c>
      <c r="E107" s="16" t="s">
        <v>969</v>
      </c>
      <c r="F107" s="16" t="s">
        <v>970</v>
      </c>
      <c r="G107" s="16" t="s">
        <v>157</v>
      </c>
      <c r="H107" s="17"/>
      <c r="I107" s="17"/>
    </row>
    <row r="108" spans="1:9">
      <c r="A108" s="13">
        <f t="shared" si="1"/>
        <v>18136</v>
      </c>
      <c r="B108" s="16" t="s">
        <v>85</v>
      </c>
      <c r="C108" s="16" t="s">
        <v>72</v>
      </c>
      <c r="D108" s="16" t="s">
        <v>64</v>
      </c>
      <c r="E108" s="16" t="s">
        <v>971</v>
      </c>
      <c r="F108" s="16" t="s">
        <v>880</v>
      </c>
      <c r="G108" s="16" t="s">
        <v>157</v>
      </c>
      <c r="H108" s="17"/>
      <c r="I108" s="17"/>
    </row>
    <row r="109" spans="1:9">
      <c r="A109" s="13">
        <f t="shared" si="1"/>
        <v>18137</v>
      </c>
      <c r="B109" s="16" t="s">
        <v>85</v>
      </c>
      <c r="C109" s="16" t="s">
        <v>72</v>
      </c>
      <c r="D109" s="16" t="s">
        <v>65</v>
      </c>
      <c r="E109" s="16" t="s">
        <v>972</v>
      </c>
      <c r="F109" s="16" t="s">
        <v>973</v>
      </c>
      <c r="G109" s="16" t="s">
        <v>168</v>
      </c>
      <c r="H109" s="17"/>
      <c r="I109" s="17"/>
    </row>
    <row r="110" spans="1:9">
      <c r="A110" s="13">
        <f t="shared" si="1"/>
        <v>18138</v>
      </c>
      <c r="B110" s="16" t="s">
        <v>85</v>
      </c>
      <c r="C110" s="16" t="s">
        <v>72</v>
      </c>
      <c r="D110" s="16" t="s">
        <v>66</v>
      </c>
      <c r="E110" s="16" t="s">
        <v>974</v>
      </c>
      <c r="F110" s="16" t="s">
        <v>975</v>
      </c>
      <c r="G110" s="16" t="s">
        <v>168</v>
      </c>
      <c r="H110" s="17"/>
      <c r="I110" s="17"/>
    </row>
    <row r="111" spans="1:9">
      <c r="A111" s="13">
        <f t="shared" si="1"/>
        <v>18139</v>
      </c>
      <c r="B111" s="16" t="s">
        <v>85</v>
      </c>
      <c r="C111" s="16" t="s">
        <v>72</v>
      </c>
      <c r="D111" s="16" t="s">
        <v>67</v>
      </c>
      <c r="E111" s="16" t="s">
        <v>976</v>
      </c>
      <c r="F111" s="16" t="s">
        <v>977</v>
      </c>
      <c r="G111" s="16" t="s">
        <v>157</v>
      </c>
      <c r="H111" s="17"/>
      <c r="I111" s="17"/>
    </row>
    <row r="112" spans="1:9">
      <c r="A112" s="13">
        <f t="shared" si="1"/>
        <v>18140</v>
      </c>
      <c r="B112" s="16" t="s">
        <v>85</v>
      </c>
      <c r="C112" s="16" t="s">
        <v>72</v>
      </c>
      <c r="D112" s="16" t="s">
        <v>68</v>
      </c>
      <c r="E112" s="16" t="s">
        <v>978</v>
      </c>
      <c r="F112" s="16" t="s">
        <v>979</v>
      </c>
      <c r="G112" s="16" t="s">
        <v>168</v>
      </c>
      <c r="H112" s="17"/>
      <c r="I112" s="17"/>
    </row>
    <row r="113" spans="1:9">
      <c r="A113" s="13">
        <f t="shared" si="1"/>
        <v>18141</v>
      </c>
      <c r="B113" s="16" t="s">
        <v>85</v>
      </c>
      <c r="C113" s="16" t="s">
        <v>72</v>
      </c>
      <c r="D113" s="16" t="s">
        <v>69</v>
      </c>
      <c r="E113" s="16" t="s">
        <v>980</v>
      </c>
      <c r="F113" s="16" t="s">
        <v>981</v>
      </c>
      <c r="G113" s="16" t="s">
        <v>157</v>
      </c>
      <c r="H113" s="17"/>
      <c r="I113" s="17"/>
    </row>
    <row r="114" spans="1:9">
      <c r="A114" s="13">
        <f t="shared" si="1"/>
        <v>18142</v>
      </c>
      <c r="B114" s="16" t="s">
        <v>85</v>
      </c>
      <c r="C114" s="16" t="s">
        <v>72</v>
      </c>
      <c r="D114" s="16" t="s">
        <v>70</v>
      </c>
      <c r="E114" s="16" t="s">
        <v>982</v>
      </c>
      <c r="F114" s="16" t="s">
        <v>983</v>
      </c>
      <c r="G114" s="16" t="s">
        <v>168</v>
      </c>
      <c r="H114" s="17"/>
      <c r="I114" s="17"/>
    </row>
    <row r="115" spans="1:9">
      <c r="A115" s="13">
        <f t="shared" si="1"/>
        <v>18143</v>
      </c>
      <c r="B115" s="16" t="s">
        <v>85</v>
      </c>
      <c r="C115" s="16" t="s">
        <v>72</v>
      </c>
      <c r="D115" s="16" t="s">
        <v>71</v>
      </c>
      <c r="E115" s="16" t="s">
        <v>984</v>
      </c>
      <c r="F115" s="16" t="s">
        <v>985</v>
      </c>
      <c r="G115" s="16" t="s">
        <v>157</v>
      </c>
      <c r="H115" s="17"/>
      <c r="I115" s="17"/>
    </row>
    <row r="116" spans="1:9">
      <c r="A116" s="13">
        <f t="shared" si="1"/>
        <v>18144</v>
      </c>
      <c r="B116" s="16" t="s">
        <v>85</v>
      </c>
      <c r="C116" s="16" t="s">
        <v>72</v>
      </c>
      <c r="D116" s="16" t="s">
        <v>73</v>
      </c>
      <c r="E116" s="16" t="s">
        <v>986</v>
      </c>
      <c r="F116" s="16" t="s">
        <v>987</v>
      </c>
      <c r="G116" s="16" t="s">
        <v>157</v>
      </c>
      <c r="H116" s="17"/>
      <c r="I116" s="17"/>
    </row>
    <row r="117" spans="1:9">
      <c r="A117" s="13">
        <f t="shared" si="1"/>
        <v>18145</v>
      </c>
      <c r="B117" s="16" t="s">
        <v>85</v>
      </c>
      <c r="C117" s="16" t="s">
        <v>72</v>
      </c>
      <c r="D117" s="16" t="s">
        <v>77</v>
      </c>
      <c r="E117" s="16" t="s">
        <v>988</v>
      </c>
      <c r="F117" s="16" t="s">
        <v>989</v>
      </c>
      <c r="G117" s="16" t="s">
        <v>157</v>
      </c>
      <c r="H117" s="17"/>
      <c r="I117" s="17"/>
    </row>
    <row r="118" spans="1:9">
      <c r="A118" s="13">
        <f t="shared" si="1"/>
        <v>18146</v>
      </c>
      <c r="B118" s="16" t="s">
        <v>85</v>
      </c>
      <c r="C118" s="16" t="s">
        <v>72</v>
      </c>
      <c r="D118" s="16" t="s">
        <v>990</v>
      </c>
      <c r="E118" s="16" t="s">
        <v>991</v>
      </c>
      <c r="F118" s="16" t="s">
        <v>992</v>
      </c>
      <c r="G118" s="16" t="s">
        <v>168</v>
      </c>
      <c r="H118" s="17"/>
      <c r="I118" s="17"/>
    </row>
    <row r="119" spans="1:9">
      <c r="A119" s="13">
        <f t="shared" si="1"/>
        <v>18147</v>
      </c>
      <c r="B119" s="16" t="s">
        <v>85</v>
      </c>
      <c r="C119" s="16" t="s">
        <v>72</v>
      </c>
      <c r="D119" s="16" t="s">
        <v>993</v>
      </c>
      <c r="E119" s="16" t="s">
        <v>994</v>
      </c>
      <c r="F119" s="16" t="s">
        <v>995</v>
      </c>
      <c r="G119" s="16" t="s">
        <v>157</v>
      </c>
      <c r="H119" s="17"/>
      <c r="I119" s="17"/>
    </row>
    <row r="120" spans="1:9">
      <c r="A120" s="13">
        <f t="shared" si="1"/>
        <v>18148</v>
      </c>
      <c r="B120" s="16" t="s">
        <v>85</v>
      </c>
      <c r="C120" s="16" t="s">
        <v>72</v>
      </c>
      <c r="D120" s="16" t="s">
        <v>996</v>
      </c>
      <c r="E120" s="16" t="s">
        <v>997</v>
      </c>
      <c r="F120" s="16" t="s">
        <v>998</v>
      </c>
      <c r="G120" s="16" t="s">
        <v>157</v>
      </c>
      <c r="H120" s="17"/>
      <c r="I120" s="17"/>
    </row>
    <row r="121" spans="1:9">
      <c r="A121" s="13">
        <f t="shared" si="1"/>
        <v>18201</v>
      </c>
      <c r="B121" s="16" t="s">
        <v>86</v>
      </c>
      <c r="C121" s="16" t="s">
        <v>74</v>
      </c>
      <c r="D121" s="16" t="s">
        <v>28</v>
      </c>
      <c r="E121" s="16" t="s">
        <v>999</v>
      </c>
      <c r="F121" s="16" t="s">
        <v>1000</v>
      </c>
      <c r="G121" s="16" t="s">
        <v>157</v>
      </c>
      <c r="H121" s="17"/>
      <c r="I121" s="17"/>
    </row>
    <row r="122" spans="1:9">
      <c r="A122" s="13">
        <f t="shared" si="1"/>
        <v>18202</v>
      </c>
      <c r="B122" s="16" t="s">
        <v>86</v>
      </c>
      <c r="C122" s="16" t="s">
        <v>74</v>
      </c>
      <c r="D122" s="16" t="s">
        <v>29</v>
      </c>
      <c r="E122" s="16" t="s">
        <v>1001</v>
      </c>
      <c r="F122" s="16" t="s">
        <v>1002</v>
      </c>
      <c r="G122" s="16" t="s">
        <v>157</v>
      </c>
      <c r="H122" s="17"/>
      <c r="I122" s="17"/>
    </row>
    <row r="123" spans="1:9">
      <c r="A123" s="13">
        <f t="shared" si="1"/>
        <v>18203</v>
      </c>
      <c r="B123" s="16" t="s">
        <v>86</v>
      </c>
      <c r="C123" s="16" t="s">
        <v>74</v>
      </c>
      <c r="D123" s="16" t="s">
        <v>30</v>
      </c>
      <c r="E123" s="16" t="s">
        <v>1003</v>
      </c>
      <c r="F123" s="16" t="s">
        <v>1004</v>
      </c>
      <c r="G123" s="16" t="s">
        <v>157</v>
      </c>
      <c r="H123" s="17"/>
      <c r="I123" s="17"/>
    </row>
    <row r="124" spans="1:9">
      <c r="A124" s="13">
        <f t="shared" si="1"/>
        <v>18204</v>
      </c>
      <c r="B124" s="16" t="s">
        <v>86</v>
      </c>
      <c r="C124" s="16" t="s">
        <v>74</v>
      </c>
      <c r="D124" s="16" t="s">
        <v>31</v>
      </c>
      <c r="E124" s="16" t="s">
        <v>1005</v>
      </c>
      <c r="F124" s="16" t="s">
        <v>1006</v>
      </c>
      <c r="G124" s="16" t="s">
        <v>157</v>
      </c>
      <c r="H124" s="17"/>
      <c r="I124" s="17"/>
    </row>
    <row r="125" spans="1:9">
      <c r="A125" s="13">
        <f t="shared" si="1"/>
        <v>18205</v>
      </c>
      <c r="B125" s="16" t="s">
        <v>86</v>
      </c>
      <c r="C125" s="16" t="s">
        <v>74</v>
      </c>
      <c r="D125" s="16" t="s">
        <v>32</v>
      </c>
      <c r="E125" s="16" t="s">
        <v>1007</v>
      </c>
      <c r="F125" s="16" t="s">
        <v>1008</v>
      </c>
      <c r="G125" s="16" t="s">
        <v>168</v>
      </c>
      <c r="H125" s="17"/>
      <c r="I125" s="17"/>
    </row>
    <row r="126" spans="1:9">
      <c r="A126" s="13">
        <f t="shared" si="1"/>
        <v>18206</v>
      </c>
      <c r="B126" s="16" t="s">
        <v>86</v>
      </c>
      <c r="C126" s="16" t="s">
        <v>74</v>
      </c>
      <c r="D126" s="16" t="s">
        <v>33</v>
      </c>
      <c r="E126" s="16" t="s">
        <v>1009</v>
      </c>
      <c r="F126" s="16" t="s">
        <v>1010</v>
      </c>
      <c r="G126" s="16" t="s">
        <v>168</v>
      </c>
      <c r="H126" s="17"/>
      <c r="I126" s="17"/>
    </row>
    <row r="127" spans="1:9">
      <c r="A127" s="13">
        <f t="shared" si="1"/>
        <v>18207</v>
      </c>
      <c r="B127" s="16" t="s">
        <v>86</v>
      </c>
      <c r="C127" s="16" t="s">
        <v>74</v>
      </c>
      <c r="D127" s="16" t="s">
        <v>34</v>
      </c>
      <c r="E127" s="16" t="s">
        <v>1011</v>
      </c>
      <c r="F127" s="16" t="s">
        <v>1012</v>
      </c>
      <c r="G127" s="16" t="s">
        <v>157</v>
      </c>
      <c r="H127" s="17"/>
      <c r="I127" s="17"/>
    </row>
    <row r="128" spans="1:9">
      <c r="A128" s="13">
        <f t="shared" si="1"/>
        <v>18208</v>
      </c>
      <c r="B128" s="16" t="s">
        <v>86</v>
      </c>
      <c r="C128" s="16" t="s">
        <v>74</v>
      </c>
      <c r="D128" s="16" t="s">
        <v>35</v>
      </c>
      <c r="E128" s="16" t="s">
        <v>1013</v>
      </c>
      <c r="F128" s="16" t="s">
        <v>1014</v>
      </c>
      <c r="G128" s="16" t="s">
        <v>157</v>
      </c>
      <c r="H128" s="17"/>
      <c r="I128" s="17"/>
    </row>
    <row r="129" spans="1:9">
      <c r="A129" s="13">
        <f t="shared" si="1"/>
        <v>18209</v>
      </c>
      <c r="B129" s="16" t="s">
        <v>86</v>
      </c>
      <c r="C129" s="16" t="s">
        <v>74</v>
      </c>
      <c r="D129" s="16" t="s">
        <v>36</v>
      </c>
      <c r="E129" s="16" t="s">
        <v>1015</v>
      </c>
      <c r="F129" s="16" t="s">
        <v>1016</v>
      </c>
      <c r="G129" s="16" t="s">
        <v>157</v>
      </c>
      <c r="H129" s="17"/>
      <c r="I129" s="17"/>
    </row>
    <row r="130" spans="1:9">
      <c r="A130" s="13">
        <f t="shared" si="1"/>
        <v>18210</v>
      </c>
      <c r="B130" s="16" t="s">
        <v>86</v>
      </c>
      <c r="C130" s="16" t="s">
        <v>74</v>
      </c>
      <c r="D130" s="16" t="s">
        <v>37</v>
      </c>
      <c r="E130" s="16" t="s">
        <v>1017</v>
      </c>
      <c r="F130" s="29" t="s">
        <v>1018</v>
      </c>
      <c r="G130" s="16" t="s">
        <v>168</v>
      </c>
      <c r="H130" s="17"/>
      <c r="I130" s="17"/>
    </row>
    <row r="131" spans="1:9">
      <c r="A131" s="13">
        <f t="shared" ref="A131:A194" si="2">+B131*100+D131</f>
        <v>18211</v>
      </c>
      <c r="B131" s="16" t="s">
        <v>86</v>
      </c>
      <c r="C131" s="16" t="s">
        <v>74</v>
      </c>
      <c r="D131" s="16" t="s">
        <v>38</v>
      </c>
      <c r="E131" s="16" t="s">
        <v>1019</v>
      </c>
      <c r="F131" s="16" t="s">
        <v>1020</v>
      </c>
      <c r="G131" s="16" t="s">
        <v>157</v>
      </c>
      <c r="H131" s="17"/>
      <c r="I131" s="17"/>
    </row>
    <row r="132" spans="1:9">
      <c r="A132" s="13">
        <f t="shared" si="2"/>
        <v>18212</v>
      </c>
      <c r="B132" s="16" t="s">
        <v>86</v>
      </c>
      <c r="C132" s="16" t="s">
        <v>74</v>
      </c>
      <c r="D132" s="16" t="s">
        <v>39</v>
      </c>
      <c r="E132" s="16" t="s">
        <v>1021</v>
      </c>
      <c r="F132" s="16" t="s">
        <v>1022</v>
      </c>
      <c r="G132" s="16" t="s">
        <v>168</v>
      </c>
      <c r="H132" s="17"/>
      <c r="I132" s="17"/>
    </row>
    <row r="133" spans="1:9">
      <c r="A133" s="13">
        <f t="shared" si="2"/>
        <v>18213</v>
      </c>
      <c r="B133" s="16" t="s">
        <v>86</v>
      </c>
      <c r="C133" s="16" t="s">
        <v>74</v>
      </c>
      <c r="D133" s="16" t="s">
        <v>40</v>
      </c>
      <c r="E133" s="16" t="s">
        <v>1023</v>
      </c>
      <c r="F133" s="16" t="s">
        <v>1024</v>
      </c>
      <c r="G133" s="16" t="s">
        <v>157</v>
      </c>
      <c r="H133" s="17"/>
      <c r="I133" s="17"/>
    </row>
    <row r="134" spans="1:9">
      <c r="A134" s="13">
        <f t="shared" si="2"/>
        <v>18214</v>
      </c>
      <c r="B134" s="16" t="s">
        <v>86</v>
      </c>
      <c r="C134" s="16" t="s">
        <v>74</v>
      </c>
      <c r="D134" s="16" t="s">
        <v>41</v>
      </c>
      <c r="E134" s="16" t="s">
        <v>1025</v>
      </c>
      <c r="F134" s="16" t="s">
        <v>1026</v>
      </c>
      <c r="G134" s="16" t="s">
        <v>168</v>
      </c>
      <c r="H134" s="17"/>
      <c r="I134" s="17"/>
    </row>
    <row r="135" spans="1:9">
      <c r="A135" s="13">
        <f t="shared" si="2"/>
        <v>18215</v>
      </c>
      <c r="B135" s="16" t="s">
        <v>86</v>
      </c>
      <c r="C135" s="16" t="s">
        <v>74</v>
      </c>
      <c r="D135" s="16" t="s">
        <v>42</v>
      </c>
      <c r="E135" s="16" t="s">
        <v>1027</v>
      </c>
      <c r="F135" s="16" t="s">
        <v>1028</v>
      </c>
      <c r="G135" s="16" t="s">
        <v>157</v>
      </c>
      <c r="H135" s="17"/>
      <c r="I135" s="17"/>
    </row>
    <row r="136" spans="1:9">
      <c r="A136" s="13">
        <f t="shared" si="2"/>
        <v>18216</v>
      </c>
      <c r="B136" s="16" t="s">
        <v>86</v>
      </c>
      <c r="C136" s="16" t="s">
        <v>74</v>
      </c>
      <c r="D136" s="16" t="s">
        <v>43</v>
      </c>
      <c r="E136" s="16" t="s">
        <v>1029</v>
      </c>
      <c r="F136" s="16" t="s">
        <v>1030</v>
      </c>
      <c r="G136" s="16" t="s">
        <v>157</v>
      </c>
      <c r="H136" s="17"/>
      <c r="I136" s="17"/>
    </row>
    <row r="137" spans="1:9">
      <c r="A137" s="13">
        <f t="shared" si="2"/>
        <v>18217</v>
      </c>
      <c r="B137" s="16" t="s">
        <v>86</v>
      </c>
      <c r="C137" s="16" t="s">
        <v>74</v>
      </c>
      <c r="D137" s="16" t="s">
        <v>44</v>
      </c>
      <c r="E137" s="16" t="s">
        <v>1031</v>
      </c>
      <c r="F137" s="16" t="s">
        <v>1032</v>
      </c>
      <c r="G137" s="16" t="s">
        <v>168</v>
      </c>
      <c r="H137" s="17"/>
      <c r="I137" s="17"/>
    </row>
    <row r="138" spans="1:9">
      <c r="A138" s="13">
        <f t="shared" si="2"/>
        <v>18218</v>
      </c>
      <c r="B138" s="16" t="s">
        <v>86</v>
      </c>
      <c r="C138" s="16" t="s">
        <v>74</v>
      </c>
      <c r="D138" s="16" t="s">
        <v>45</v>
      </c>
      <c r="E138" s="16" t="s">
        <v>1033</v>
      </c>
      <c r="F138" s="16" t="s">
        <v>1034</v>
      </c>
      <c r="G138" s="16" t="s">
        <v>157</v>
      </c>
      <c r="H138" s="17"/>
      <c r="I138" s="17"/>
    </row>
    <row r="139" spans="1:9">
      <c r="A139" s="13">
        <f t="shared" si="2"/>
        <v>18219</v>
      </c>
      <c r="B139" s="16" t="s">
        <v>86</v>
      </c>
      <c r="C139" s="16" t="s">
        <v>74</v>
      </c>
      <c r="D139" s="16" t="s">
        <v>46</v>
      </c>
      <c r="E139" s="16" t="s">
        <v>1035</v>
      </c>
      <c r="F139" s="16" t="s">
        <v>1036</v>
      </c>
      <c r="G139" s="16" t="s">
        <v>157</v>
      </c>
      <c r="H139" s="17"/>
      <c r="I139" s="17"/>
    </row>
    <row r="140" spans="1:9">
      <c r="A140" s="13">
        <f t="shared" si="2"/>
        <v>18220</v>
      </c>
      <c r="B140" s="16" t="s">
        <v>86</v>
      </c>
      <c r="C140" s="16" t="s">
        <v>74</v>
      </c>
      <c r="D140" s="16" t="s">
        <v>47</v>
      </c>
      <c r="E140" s="16" t="s">
        <v>1037</v>
      </c>
      <c r="F140" s="16" t="s">
        <v>1038</v>
      </c>
      <c r="G140" s="16" t="s">
        <v>157</v>
      </c>
      <c r="H140" s="17"/>
      <c r="I140" s="17"/>
    </row>
    <row r="141" spans="1:9">
      <c r="A141" s="13">
        <f t="shared" si="2"/>
        <v>18221</v>
      </c>
      <c r="B141" s="16" t="s">
        <v>86</v>
      </c>
      <c r="C141" s="16" t="s">
        <v>74</v>
      </c>
      <c r="D141" s="16" t="s">
        <v>48</v>
      </c>
      <c r="E141" s="16" t="s">
        <v>1039</v>
      </c>
      <c r="F141" s="16" t="s">
        <v>1040</v>
      </c>
      <c r="G141" s="16" t="s">
        <v>168</v>
      </c>
      <c r="H141" s="17"/>
      <c r="I141" s="17"/>
    </row>
    <row r="142" spans="1:9">
      <c r="A142" s="13">
        <f t="shared" si="2"/>
        <v>18222</v>
      </c>
      <c r="B142" s="16" t="s">
        <v>86</v>
      </c>
      <c r="C142" s="16" t="s">
        <v>74</v>
      </c>
      <c r="D142" s="16" t="s">
        <v>49</v>
      </c>
      <c r="E142" s="16" t="s">
        <v>1041</v>
      </c>
      <c r="F142" s="16" t="s">
        <v>1042</v>
      </c>
      <c r="G142" s="16" t="s">
        <v>168</v>
      </c>
      <c r="H142" s="17"/>
      <c r="I142" s="17"/>
    </row>
    <row r="143" spans="1:9">
      <c r="A143" s="13">
        <f t="shared" si="2"/>
        <v>18223</v>
      </c>
      <c r="B143" s="16" t="s">
        <v>86</v>
      </c>
      <c r="C143" s="16" t="s">
        <v>74</v>
      </c>
      <c r="D143" s="16" t="s">
        <v>50</v>
      </c>
      <c r="E143" s="16" t="s">
        <v>1043</v>
      </c>
      <c r="F143" s="16" t="s">
        <v>1044</v>
      </c>
      <c r="G143" s="16" t="s">
        <v>157</v>
      </c>
      <c r="H143" s="17"/>
      <c r="I143" s="17"/>
    </row>
    <row r="144" spans="1:9">
      <c r="A144" s="13">
        <f t="shared" si="2"/>
        <v>18224</v>
      </c>
      <c r="B144" s="16" t="s">
        <v>86</v>
      </c>
      <c r="C144" s="16" t="s">
        <v>74</v>
      </c>
      <c r="D144" s="16" t="s">
        <v>51</v>
      </c>
      <c r="E144" s="16" t="s">
        <v>1045</v>
      </c>
      <c r="F144" s="16" t="s">
        <v>1046</v>
      </c>
      <c r="G144" s="16" t="s">
        <v>157</v>
      </c>
      <c r="H144" s="17"/>
      <c r="I144" s="17"/>
    </row>
    <row r="145" spans="1:9">
      <c r="A145" s="13">
        <f t="shared" si="2"/>
        <v>18225</v>
      </c>
      <c r="B145" s="16" t="s">
        <v>86</v>
      </c>
      <c r="C145" s="16" t="s">
        <v>74</v>
      </c>
      <c r="D145" s="16" t="s">
        <v>52</v>
      </c>
      <c r="E145" s="16" t="s">
        <v>1047</v>
      </c>
      <c r="F145" s="16" t="s">
        <v>1048</v>
      </c>
      <c r="G145" s="16" t="s">
        <v>168</v>
      </c>
      <c r="H145" s="17"/>
      <c r="I145" s="17"/>
    </row>
    <row r="146" spans="1:9">
      <c r="A146" s="13">
        <f t="shared" si="2"/>
        <v>18226</v>
      </c>
      <c r="B146" s="16" t="s">
        <v>86</v>
      </c>
      <c r="C146" s="16" t="s">
        <v>74</v>
      </c>
      <c r="D146" s="16" t="s">
        <v>53</v>
      </c>
      <c r="E146" s="16" t="s">
        <v>1049</v>
      </c>
      <c r="F146" s="16" t="s">
        <v>1050</v>
      </c>
      <c r="G146" s="16" t="s">
        <v>157</v>
      </c>
      <c r="H146" s="17"/>
      <c r="I146" s="17"/>
    </row>
    <row r="147" spans="1:9">
      <c r="A147" s="13">
        <f t="shared" si="2"/>
        <v>18227</v>
      </c>
      <c r="B147" s="16" t="s">
        <v>86</v>
      </c>
      <c r="C147" s="16" t="s">
        <v>74</v>
      </c>
      <c r="D147" s="16" t="s">
        <v>54</v>
      </c>
      <c r="E147" s="16" t="s">
        <v>1051</v>
      </c>
      <c r="F147" s="16" t="s">
        <v>1052</v>
      </c>
      <c r="G147" s="16" t="s">
        <v>157</v>
      </c>
      <c r="H147" s="17"/>
      <c r="I147" s="17"/>
    </row>
    <row r="148" spans="1:9">
      <c r="A148" s="13">
        <f t="shared" si="2"/>
        <v>18228</v>
      </c>
      <c r="B148" s="16" t="s">
        <v>86</v>
      </c>
      <c r="C148" s="16" t="s">
        <v>74</v>
      </c>
      <c r="D148" s="16" t="s">
        <v>55</v>
      </c>
      <c r="E148" s="16" t="s">
        <v>1053</v>
      </c>
      <c r="F148" s="16" t="s">
        <v>1054</v>
      </c>
      <c r="G148" s="16" t="s">
        <v>168</v>
      </c>
      <c r="H148" s="17"/>
      <c r="I148" s="17"/>
    </row>
    <row r="149" spans="1:9">
      <c r="A149" s="13">
        <f t="shared" si="2"/>
        <v>18229</v>
      </c>
      <c r="B149" s="16" t="s">
        <v>86</v>
      </c>
      <c r="C149" s="16" t="s">
        <v>74</v>
      </c>
      <c r="D149" s="16" t="s">
        <v>56</v>
      </c>
      <c r="E149" s="16" t="s">
        <v>1055</v>
      </c>
      <c r="F149" s="16" t="s">
        <v>1056</v>
      </c>
      <c r="G149" s="16" t="s">
        <v>157</v>
      </c>
      <c r="H149" s="17"/>
      <c r="I149" s="17"/>
    </row>
    <row r="150" spans="1:9">
      <c r="A150" s="13">
        <f t="shared" si="2"/>
        <v>18230</v>
      </c>
      <c r="B150" s="16" t="s">
        <v>86</v>
      </c>
      <c r="C150" s="16" t="s">
        <v>74</v>
      </c>
      <c r="D150" s="16" t="s">
        <v>57</v>
      </c>
      <c r="E150" s="16" t="s">
        <v>1057</v>
      </c>
      <c r="F150" s="16" t="s">
        <v>1058</v>
      </c>
      <c r="G150" s="16" t="s">
        <v>168</v>
      </c>
      <c r="H150" s="17"/>
      <c r="I150" s="17"/>
    </row>
    <row r="151" spans="1:9">
      <c r="A151" s="13">
        <f t="shared" si="2"/>
        <v>18231</v>
      </c>
      <c r="B151" s="16" t="s">
        <v>86</v>
      </c>
      <c r="C151" s="16" t="s">
        <v>74</v>
      </c>
      <c r="D151" s="16" t="s">
        <v>58</v>
      </c>
      <c r="E151" s="16" t="s">
        <v>1059</v>
      </c>
      <c r="F151" s="16" t="s">
        <v>1060</v>
      </c>
      <c r="G151" s="16" t="s">
        <v>157</v>
      </c>
      <c r="H151" s="17"/>
      <c r="I151" s="17"/>
    </row>
    <row r="152" spans="1:9">
      <c r="A152" s="13">
        <f t="shared" si="2"/>
        <v>18232</v>
      </c>
      <c r="B152" s="16" t="s">
        <v>86</v>
      </c>
      <c r="C152" s="16" t="s">
        <v>74</v>
      </c>
      <c r="D152" s="16" t="s">
        <v>59</v>
      </c>
      <c r="E152" s="16" t="s">
        <v>1061</v>
      </c>
      <c r="F152" s="16" t="s">
        <v>1062</v>
      </c>
      <c r="G152" s="16" t="s">
        <v>168</v>
      </c>
      <c r="H152" s="17"/>
      <c r="I152" s="17"/>
    </row>
    <row r="153" spans="1:9">
      <c r="A153" s="13">
        <f t="shared" si="2"/>
        <v>18233</v>
      </c>
      <c r="B153" s="16" t="s">
        <v>86</v>
      </c>
      <c r="C153" s="16" t="s">
        <v>74</v>
      </c>
      <c r="D153" s="16" t="s">
        <v>60</v>
      </c>
      <c r="E153" s="16" t="s">
        <v>1063</v>
      </c>
      <c r="F153" s="16" t="s">
        <v>1064</v>
      </c>
      <c r="G153" s="16" t="s">
        <v>168</v>
      </c>
      <c r="H153" s="17"/>
      <c r="I153" s="17"/>
    </row>
    <row r="154" spans="1:9">
      <c r="A154" s="13">
        <f t="shared" si="2"/>
        <v>18234</v>
      </c>
      <c r="B154" s="16" t="s">
        <v>86</v>
      </c>
      <c r="C154" s="16" t="s">
        <v>74</v>
      </c>
      <c r="D154" s="16" t="s">
        <v>61</v>
      </c>
      <c r="E154" s="16" t="s">
        <v>1065</v>
      </c>
      <c r="F154" s="16" t="s">
        <v>1066</v>
      </c>
      <c r="G154" s="16" t="s">
        <v>168</v>
      </c>
      <c r="H154" s="17"/>
      <c r="I154" s="17"/>
    </row>
    <row r="155" spans="1:9">
      <c r="A155" s="13">
        <f t="shared" si="2"/>
        <v>18235</v>
      </c>
      <c r="B155" s="16" t="s">
        <v>86</v>
      </c>
      <c r="C155" s="16" t="s">
        <v>74</v>
      </c>
      <c r="D155" s="16" t="s">
        <v>63</v>
      </c>
      <c r="E155" s="16" t="s">
        <v>1067</v>
      </c>
      <c r="F155" s="16" t="s">
        <v>1068</v>
      </c>
      <c r="G155" s="16" t="s">
        <v>157</v>
      </c>
      <c r="H155" s="17"/>
      <c r="I155" s="17"/>
    </row>
    <row r="156" spans="1:9">
      <c r="A156" s="13">
        <f t="shared" si="2"/>
        <v>18236</v>
      </c>
      <c r="B156" s="16" t="s">
        <v>86</v>
      </c>
      <c r="C156" s="16" t="s">
        <v>74</v>
      </c>
      <c r="D156" s="16" t="s">
        <v>64</v>
      </c>
      <c r="E156" s="16" t="s">
        <v>1069</v>
      </c>
      <c r="F156" s="16" t="s">
        <v>1070</v>
      </c>
      <c r="G156" s="16" t="s">
        <v>157</v>
      </c>
      <c r="H156" s="17"/>
      <c r="I156" s="17"/>
    </row>
    <row r="157" spans="1:9">
      <c r="A157" s="13">
        <f t="shared" si="2"/>
        <v>18237</v>
      </c>
      <c r="B157" s="16" t="s">
        <v>86</v>
      </c>
      <c r="C157" s="16" t="s">
        <v>74</v>
      </c>
      <c r="D157" s="16" t="s">
        <v>65</v>
      </c>
      <c r="E157" s="16" t="s">
        <v>1071</v>
      </c>
      <c r="F157" s="16" t="s">
        <v>1072</v>
      </c>
      <c r="G157" s="16" t="s">
        <v>157</v>
      </c>
      <c r="H157" s="17"/>
      <c r="I157" s="17"/>
    </row>
    <row r="158" spans="1:9">
      <c r="A158" s="13">
        <f t="shared" si="2"/>
        <v>18238</v>
      </c>
      <c r="B158" s="16" t="s">
        <v>86</v>
      </c>
      <c r="C158" s="16" t="s">
        <v>74</v>
      </c>
      <c r="D158" s="16" t="s">
        <v>66</v>
      </c>
      <c r="E158" s="16" t="s">
        <v>1073</v>
      </c>
      <c r="F158" s="16" t="s">
        <v>1074</v>
      </c>
      <c r="G158" s="16" t="s">
        <v>168</v>
      </c>
      <c r="H158" s="17"/>
      <c r="I158" s="17"/>
    </row>
    <row r="159" spans="1:9">
      <c r="A159" s="13">
        <f t="shared" si="2"/>
        <v>18239</v>
      </c>
      <c r="B159" s="16" t="s">
        <v>86</v>
      </c>
      <c r="C159" s="16" t="s">
        <v>74</v>
      </c>
      <c r="D159" s="16" t="s">
        <v>67</v>
      </c>
      <c r="E159" s="16" t="s">
        <v>1075</v>
      </c>
      <c r="F159" s="16" t="s">
        <v>1076</v>
      </c>
      <c r="G159" s="16" t="s">
        <v>157</v>
      </c>
      <c r="H159" s="17"/>
      <c r="I159" s="17"/>
    </row>
    <row r="160" spans="1:9">
      <c r="A160" s="13">
        <f t="shared" si="2"/>
        <v>18240</v>
      </c>
      <c r="B160" s="16" t="s">
        <v>86</v>
      </c>
      <c r="C160" s="16" t="s">
        <v>74</v>
      </c>
      <c r="D160" s="16" t="s">
        <v>68</v>
      </c>
      <c r="E160" s="16" t="s">
        <v>1077</v>
      </c>
      <c r="F160" s="16" t="s">
        <v>1078</v>
      </c>
      <c r="G160" s="16" t="s">
        <v>168</v>
      </c>
      <c r="H160" s="17"/>
      <c r="I160" s="17"/>
    </row>
    <row r="161" spans="1:9">
      <c r="A161" s="13">
        <f t="shared" si="2"/>
        <v>18241</v>
      </c>
      <c r="B161" s="16" t="s">
        <v>86</v>
      </c>
      <c r="C161" s="16" t="s">
        <v>74</v>
      </c>
      <c r="D161" s="16" t="s">
        <v>69</v>
      </c>
      <c r="E161" s="16" t="s">
        <v>1079</v>
      </c>
      <c r="F161" s="16" t="s">
        <v>1080</v>
      </c>
      <c r="G161" s="16" t="s">
        <v>157</v>
      </c>
      <c r="H161" s="17"/>
      <c r="I161" s="17"/>
    </row>
    <row r="162" spans="1:9">
      <c r="A162" s="13">
        <f t="shared" si="2"/>
        <v>18242</v>
      </c>
      <c r="B162" s="16" t="s">
        <v>86</v>
      </c>
      <c r="C162" s="16" t="s">
        <v>74</v>
      </c>
      <c r="D162" s="16" t="s">
        <v>70</v>
      </c>
      <c r="E162" s="16" t="s">
        <v>1081</v>
      </c>
      <c r="F162" s="16" t="s">
        <v>1082</v>
      </c>
      <c r="G162" s="16" t="s">
        <v>157</v>
      </c>
      <c r="H162" s="17"/>
      <c r="I162" s="17"/>
    </row>
    <row r="163" spans="1:9">
      <c r="A163" s="13">
        <f t="shared" si="2"/>
        <v>18243</v>
      </c>
      <c r="B163" s="16" t="s">
        <v>86</v>
      </c>
      <c r="C163" s="16" t="s">
        <v>74</v>
      </c>
      <c r="D163" s="16" t="s">
        <v>71</v>
      </c>
      <c r="E163" s="16" t="s">
        <v>1083</v>
      </c>
      <c r="F163" s="16" t="s">
        <v>1084</v>
      </c>
      <c r="G163" s="16" t="s">
        <v>168</v>
      </c>
      <c r="H163" s="17"/>
      <c r="I163" s="17"/>
    </row>
    <row r="164" spans="1:9">
      <c r="A164" s="13">
        <f t="shared" si="2"/>
        <v>18244</v>
      </c>
      <c r="B164" s="16" t="s">
        <v>86</v>
      </c>
      <c r="C164" s="16" t="s">
        <v>74</v>
      </c>
      <c r="D164" s="16" t="s">
        <v>73</v>
      </c>
      <c r="E164" s="16" t="s">
        <v>1085</v>
      </c>
      <c r="F164" s="16" t="s">
        <v>1086</v>
      </c>
      <c r="G164" s="16" t="s">
        <v>168</v>
      </c>
      <c r="H164" s="17"/>
      <c r="I164" s="17"/>
    </row>
    <row r="165" spans="1:9">
      <c r="A165" s="13">
        <f t="shared" si="2"/>
        <v>18245</v>
      </c>
      <c r="B165" s="16" t="s">
        <v>86</v>
      </c>
      <c r="C165" s="16" t="s">
        <v>74</v>
      </c>
      <c r="D165" s="16" t="s">
        <v>77</v>
      </c>
      <c r="E165" s="16" t="s">
        <v>1087</v>
      </c>
      <c r="F165" s="16" t="s">
        <v>1088</v>
      </c>
      <c r="G165" s="16" t="s">
        <v>157</v>
      </c>
      <c r="H165" s="17"/>
      <c r="I165" s="17"/>
    </row>
    <row r="166" spans="1:9">
      <c r="A166" s="13">
        <f t="shared" si="2"/>
        <v>18246</v>
      </c>
      <c r="B166" s="16" t="s">
        <v>86</v>
      </c>
      <c r="C166" s="16" t="s">
        <v>74</v>
      </c>
      <c r="D166" s="16" t="s">
        <v>990</v>
      </c>
      <c r="E166" s="16" t="s">
        <v>1089</v>
      </c>
      <c r="F166" s="16" t="s">
        <v>1090</v>
      </c>
      <c r="G166" s="16" t="s">
        <v>157</v>
      </c>
      <c r="H166" s="17"/>
      <c r="I166" s="17"/>
    </row>
    <row r="167" spans="1:9">
      <c r="A167" s="13">
        <f t="shared" si="2"/>
        <v>18247</v>
      </c>
      <c r="B167" s="16" t="s">
        <v>86</v>
      </c>
      <c r="C167" s="16" t="s">
        <v>74</v>
      </c>
      <c r="D167" s="16" t="s">
        <v>993</v>
      </c>
      <c r="E167" s="16" t="s">
        <v>1091</v>
      </c>
      <c r="F167" s="16" t="s">
        <v>1092</v>
      </c>
      <c r="G167" s="16" t="s">
        <v>157</v>
      </c>
      <c r="H167" s="17"/>
      <c r="I167" s="17"/>
    </row>
    <row r="168" spans="1:9">
      <c r="A168" s="13">
        <f t="shared" si="2"/>
        <v>21101</v>
      </c>
      <c r="B168" s="16" t="s">
        <v>87</v>
      </c>
      <c r="C168" s="16" t="s">
        <v>75</v>
      </c>
      <c r="D168" s="16" t="s">
        <v>28</v>
      </c>
      <c r="E168" s="16" t="s">
        <v>437</v>
      </c>
      <c r="F168" s="16" t="s">
        <v>438</v>
      </c>
      <c r="G168" s="16" t="s">
        <v>157</v>
      </c>
      <c r="H168" s="17"/>
      <c r="I168" s="17"/>
    </row>
    <row r="169" spans="1:9">
      <c r="A169" s="13">
        <f t="shared" si="2"/>
        <v>21102</v>
      </c>
      <c r="B169" s="16" t="s">
        <v>87</v>
      </c>
      <c r="C169" s="16" t="s">
        <v>75</v>
      </c>
      <c r="D169" s="16" t="s">
        <v>29</v>
      </c>
      <c r="E169" s="16" t="s">
        <v>439</v>
      </c>
      <c r="F169" s="16" t="s">
        <v>440</v>
      </c>
      <c r="G169" s="16" t="s">
        <v>157</v>
      </c>
      <c r="H169" s="17"/>
      <c r="I169" s="17"/>
    </row>
    <row r="170" spans="1:9">
      <c r="A170" s="13">
        <f t="shared" si="2"/>
        <v>21103</v>
      </c>
      <c r="B170" s="16" t="s">
        <v>87</v>
      </c>
      <c r="C170" s="16" t="s">
        <v>75</v>
      </c>
      <c r="D170" s="16" t="s">
        <v>30</v>
      </c>
      <c r="E170" s="16" t="s">
        <v>441</v>
      </c>
      <c r="F170" s="16" t="s">
        <v>442</v>
      </c>
      <c r="G170" s="16" t="s">
        <v>168</v>
      </c>
      <c r="H170" s="17"/>
      <c r="I170" s="17"/>
    </row>
    <row r="171" spans="1:9">
      <c r="A171" s="13">
        <f t="shared" si="2"/>
        <v>21104</v>
      </c>
      <c r="B171" s="16" t="s">
        <v>87</v>
      </c>
      <c r="C171" s="16" t="s">
        <v>75</v>
      </c>
      <c r="D171" s="16" t="s">
        <v>31</v>
      </c>
      <c r="E171" s="16" t="s">
        <v>443</v>
      </c>
      <c r="F171" s="16" t="s">
        <v>444</v>
      </c>
      <c r="G171" s="16" t="s">
        <v>157</v>
      </c>
      <c r="H171" s="17"/>
      <c r="I171" s="17"/>
    </row>
    <row r="172" spans="1:9">
      <c r="A172" s="13">
        <f t="shared" si="2"/>
        <v>21105</v>
      </c>
      <c r="B172" s="16" t="s">
        <v>87</v>
      </c>
      <c r="C172" s="16" t="s">
        <v>75</v>
      </c>
      <c r="D172" s="16" t="s">
        <v>32</v>
      </c>
      <c r="E172" s="16" t="s">
        <v>445</v>
      </c>
      <c r="F172" s="16" t="s">
        <v>446</v>
      </c>
      <c r="G172" s="16" t="s">
        <v>157</v>
      </c>
      <c r="H172" s="17"/>
      <c r="I172" s="17"/>
    </row>
    <row r="173" spans="1:9">
      <c r="A173" s="13">
        <f t="shared" si="2"/>
        <v>21106</v>
      </c>
      <c r="B173" s="16" t="s">
        <v>87</v>
      </c>
      <c r="C173" s="16" t="s">
        <v>75</v>
      </c>
      <c r="D173" s="16" t="s">
        <v>33</v>
      </c>
      <c r="E173" s="16" t="s">
        <v>447</v>
      </c>
      <c r="F173" s="16" t="s">
        <v>448</v>
      </c>
      <c r="G173" s="16" t="s">
        <v>157</v>
      </c>
      <c r="H173" s="17"/>
      <c r="I173" s="17"/>
    </row>
    <row r="174" spans="1:9">
      <c r="A174" s="13">
        <f t="shared" si="2"/>
        <v>21107</v>
      </c>
      <c r="B174" s="16" t="s">
        <v>87</v>
      </c>
      <c r="C174" s="16" t="s">
        <v>75</v>
      </c>
      <c r="D174" s="16" t="s">
        <v>34</v>
      </c>
      <c r="E174" s="16" t="s">
        <v>449</v>
      </c>
      <c r="F174" s="16" t="s">
        <v>450</v>
      </c>
      <c r="G174" s="16" t="s">
        <v>157</v>
      </c>
      <c r="H174" s="17"/>
      <c r="I174" s="17"/>
    </row>
    <row r="175" spans="1:9">
      <c r="A175" s="13">
        <f t="shared" si="2"/>
        <v>21108</v>
      </c>
      <c r="B175" s="16" t="s">
        <v>87</v>
      </c>
      <c r="C175" s="16" t="s">
        <v>75</v>
      </c>
      <c r="D175" s="16" t="s">
        <v>35</v>
      </c>
      <c r="E175" s="16" t="s">
        <v>451</v>
      </c>
      <c r="F175" s="16" t="s">
        <v>452</v>
      </c>
      <c r="G175" s="16" t="s">
        <v>157</v>
      </c>
      <c r="H175" s="17"/>
      <c r="I175" s="17"/>
    </row>
    <row r="176" spans="1:9">
      <c r="A176" s="13">
        <f t="shared" si="2"/>
        <v>21109</v>
      </c>
      <c r="B176" s="16" t="s">
        <v>87</v>
      </c>
      <c r="C176" s="16" t="s">
        <v>75</v>
      </c>
      <c r="D176" s="16" t="s">
        <v>36</v>
      </c>
      <c r="E176" s="16" t="s">
        <v>453</v>
      </c>
      <c r="F176" s="16" t="s">
        <v>454</v>
      </c>
      <c r="G176" s="16" t="s">
        <v>157</v>
      </c>
      <c r="H176" s="17"/>
      <c r="I176" s="17"/>
    </row>
    <row r="177" spans="1:9">
      <c r="A177" s="13">
        <f t="shared" si="2"/>
        <v>21110</v>
      </c>
      <c r="B177" s="16" t="s">
        <v>87</v>
      </c>
      <c r="C177" s="16" t="s">
        <v>75</v>
      </c>
      <c r="D177" s="16" t="s">
        <v>37</v>
      </c>
      <c r="E177" s="16" t="s">
        <v>455</v>
      </c>
      <c r="F177" s="16" t="s">
        <v>456</v>
      </c>
      <c r="G177" s="16" t="s">
        <v>157</v>
      </c>
      <c r="H177" s="17"/>
      <c r="I177" s="17"/>
    </row>
    <row r="178" spans="1:9">
      <c r="A178" s="13">
        <f t="shared" si="2"/>
        <v>21111</v>
      </c>
      <c r="B178" s="16" t="s">
        <v>87</v>
      </c>
      <c r="C178" s="16" t="s">
        <v>75</v>
      </c>
      <c r="D178" s="16" t="s">
        <v>38</v>
      </c>
      <c r="E178" s="16" t="s">
        <v>457</v>
      </c>
      <c r="F178" s="16" t="s">
        <v>458</v>
      </c>
      <c r="G178" s="16" t="s">
        <v>157</v>
      </c>
      <c r="H178" s="17"/>
      <c r="I178" s="17"/>
    </row>
    <row r="179" spans="1:9">
      <c r="A179" s="13">
        <f t="shared" si="2"/>
        <v>21112</v>
      </c>
      <c r="B179" s="16" t="s">
        <v>87</v>
      </c>
      <c r="C179" s="16" t="s">
        <v>75</v>
      </c>
      <c r="D179" s="16" t="s">
        <v>39</v>
      </c>
      <c r="E179" s="16" t="s">
        <v>459</v>
      </c>
      <c r="F179" s="16" t="s">
        <v>460</v>
      </c>
      <c r="G179" s="16" t="s">
        <v>157</v>
      </c>
      <c r="H179" s="17"/>
      <c r="I179" s="17"/>
    </row>
    <row r="180" spans="1:9">
      <c r="A180" s="13">
        <f t="shared" si="2"/>
        <v>21113</v>
      </c>
      <c r="B180" s="16" t="s">
        <v>87</v>
      </c>
      <c r="C180" s="16" t="s">
        <v>75</v>
      </c>
      <c r="D180" s="16" t="s">
        <v>40</v>
      </c>
      <c r="E180" s="16" t="s">
        <v>461</v>
      </c>
      <c r="F180" s="16" t="s">
        <v>462</v>
      </c>
      <c r="G180" s="16" t="s">
        <v>157</v>
      </c>
      <c r="H180" s="17"/>
      <c r="I180" s="17"/>
    </row>
    <row r="181" spans="1:9">
      <c r="A181" s="13">
        <f t="shared" si="2"/>
        <v>21114</v>
      </c>
      <c r="B181" s="16" t="s">
        <v>87</v>
      </c>
      <c r="C181" s="16" t="s">
        <v>75</v>
      </c>
      <c r="D181" s="16" t="s">
        <v>41</v>
      </c>
      <c r="E181" s="16" t="s">
        <v>463</v>
      </c>
      <c r="F181" s="16" t="s">
        <v>464</v>
      </c>
      <c r="G181" s="16" t="s">
        <v>168</v>
      </c>
      <c r="H181" s="17"/>
      <c r="I181" s="17"/>
    </row>
    <row r="182" spans="1:9">
      <c r="A182" s="13">
        <f t="shared" si="2"/>
        <v>21115</v>
      </c>
      <c r="B182" s="16" t="s">
        <v>87</v>
      </c>
      <c r="C182" s="16" t="s">
        <v>75</v>
      </c>
      <c r="D182" s="16" t="s">
        <v>42</v>
      </c>
      <c r="E182" s="16" t="s">
        <v>465</v>
      </c>
      <c r="F182" s="16" t="s">
        <v>466</v>
      </c>
      <c r="G182" s="16" t="s">
        <v>157</v>
      </c>
      <c r="H182" s="17"/>
      <c r="I182" s="17"/>
    </row>
    <row r="183" spans="1:9">
      <c r="A183" s="13">
        <f t="shared" si="2"/>
        <v>21116</v>
      </c>
      <c r="B183" s="16" t="s">
        <v>87</v>
      </c>
      <c r="C183" s="16" t="s">
        <v>75</v>
      </c>
      <c r="D183" s="16" t="s">
        <v>43</v>
      </c>
      <c r="E183" s="16" t="s">
        <v>467</v>
      </c>
      <c r="F183" s="32" t="s">
        <v>468</v>
      </c>
      <c r="G183" s="16" t="s">
        <v>168</v>
      </c>
      <c r="H183" s="17"/>
      <c r="I183" s="17"/>
    </row>
    <row r="184" spans="1:9">
      <c r="A184" s="13">
        <f t="shared" si="2"/>
        <v>21117</v>
      </c>
      <c r="B184" s="16" t="s">
        <v>87</v>
      </c>
      <c r="C184" s="16" t="s">
        <v>75</v>
      </c>
      <c r="D184" s="16" t="s">
        <v>44</v>
      </c>
      <c r="E184" s="16" t="s">
        <v>469</v>
      </c>
      <c r="F184" s="16" t="s">
        <v>470</v>
      </c>
      <c r="G184" s="16" t="s">
        <v>157</v>
      </c>
      <c r="H184" s="17"/>
      <c r="I184" s="17"/>
    </row>
    <row r="185" spans="1:9">
      <c r="A185" s="13">
        <f t="shared" si="2"/>
        <v>21118</v>
      </c>
      <c r="B185" s="16" t="s">
        <v>87</v>
      </c>
      <c r="C185" s="16" t="s">
        <v>75</v>
      </c>
      <c r="D185" s="16" t="s">
        <v>45</v>
      </c>
      <c r="E185" s="16" t="s">
        <v>471</v>
      </c>
      <c r="F185" s="16" t="s">
        <v>472</v>
      </c>
      <c r="G185" s="16" t="s">
        <v>157</v>
      </c>
      <c r="H185" s="17"/>
      <c r="I185" s="17"/>
    </row>
    <row r="186" spans="1:9">
      <c r="A186" s="13">
        <f t="shared" si="2"/>
        <v>21119</v>
      </c>
      <c r="B186" s="16" t="s">
        <v>87</v>
      </c>
      <c r="C186" s="16" t="s">
        <v>75</v>
      </c>
      <c r="D186" s="16" t="s">
        <v>46</v>
      </c>
      <c r="E186" s="16" t="s">
        <v>473</v>
      </c>
      <c r="F186" s="16" t="s">
        <v>474</v>
      </c>
      <c r="G186" s="16" t="s">
        <v>168</v>
      </c>
      <c r="H186" s="17"/>
      <c r="I186" s="17"/>
    </row>
    <row r="187" spans="1:9">
      <c r="A187" s="13">
        <f t="shared" si="2"/>
        <v>21120</v>
      </c>
      <c r="B187" s="16" t="s">
        <v>87</v>
      </c>
      <c r="C187" s="16" t="s">
        <v>75</v>
      </c>
      <c r="D187" s="16" t="s">
        <v>47</v>
      </c>
      <c r="E187" s="16" t="s">
        <v>475</v>
      </c>
      <c r="F187" s="16" t="s">
        <v>476</v>
      </c>
      <c r="G187" s="16" t="s">
        <v>157</v>
      </c>
      <c r="H187" s="17"/>
      <c r="I187" s="17"/>
    </row>
    <row r="188" spans="1:9">
      <c r="A188" s="13">
        <f t="shared" si="2"/>
        <v>21121</v>
      </c>
      <c r="B188" s="16" t="s">
        <v>87</v>
      </c>
      <c r="C188" s="16" t="s">
        <v>75</v>
      </c>
      <c r="D188" s="16" t="s">
        <v>48</v>
      </c>
      <c r="E188" s="16" t="s">
        <v>477</v>
      </c>
      <c r="F188" s="16" t="s">
        <v>478</v>
      </c>
      <c r="G188" s="16" t="s">
        <v>157</v>
      </c>
      <c r="H188" s="17"/>
      <c r="I188" s="17"/>
    </row>
    <row r="189" spans="1:9">
      <c r="A189" s="13">
        <f t="shared" si="2"/>
        <v>21122</v>
      </c>
      <c r="B189" s="16" t="s">
        <v>87</v>
      </c>
      <c r="C189" s="16" t="s">
        <v>75</v>
      </c>
      <c r="D189" s="16" t="s">
        <v>49</v>
      </c>
      <c r="E189" s="16" t="s">
        <v>479</v>
      </c>
      <c r="F189" s="16" t="s">
        <v>480</v>
      </c>
      <c r="G189" s="16" t="s">
        <v>157</v>
      </c>
      <c r="H189" s="17"/>
      <c r="I189" s="17"/>
    </row>
    <row r="190" spans="1:9">
      <c r="A190" s="13">
        <f t="shared" si="2"/>
        <v>21123</v>
      </c>
      <c r="B190" s="16" t="s">
        <v>87</v>
      </c>
      <c r="C190" s="16" t="s">
        <v>75</v>
      </c>
      <c r="D190" s="16" t="s">
        <v>50</v>
      </c>
      <c r="E190" s="16" t="s">
        <v>481</v>
      </c>
      <c r="F190" s="16" t="s">
        <v>482</v>
      </c>
      <c r="G190" s="16" t="s">
        <v>157</v>
      </c>
      <c r="H190" s="17"/>
      <c r="I190" s="17"/>
    </row>
    <row r="191" spans="1:9">
      <c r="A191" s="13">
        <f t="shared" si="2"/>
        <v>21124</v>
      </c>
      <c r="B191" s="16" t="s">
        <v>87</v>
      </c>
      <c r="C191" s="16" t="s">
        <v>75</v>
      </c>
      <c r="D191" s="16" t="s">
        <v>51</v>
      </c>
      <c r="E191" s="16" t="s">
        <v>483</v>
      </c>
      <c r="F191" s="16" t="s">
        <v>484</v>
      </c>
      <c r="G191" s="16" t="s">
        <v>157</v>
      </c>
      <c r="H191" s="17"/>
      <c r="I191" s="17"/>
    </row>
    <row r="192" spans="1:9">
      <c r="A192" s="13">
        <f t="shared" si="2"/>
        <v>21125</v>
      </c>
      <c r="B192" s="16" t="s">
        <v>87</v>
      </c>
      <c r="C192" s="16" t="s">
        <v>75</v>
      </c>
      <c r="D192" s="16" t="s">
        <v>52</v>
      </c>
      <c r="E192" s="16" t="s">
        <v>485</v>
      </c>
      <c r="F192" s="16" t="s">
        <v>486</v>
      </c>
      <c r="G192" s="16" t="s">
        <v>168</v>
      </c>
      <c r="H192" s="17"/>
      <c r="I192" s="17"/>
    </row>
    <row r="193" spans="1:9">
      <c r="A193" s="13">
        <f t="shared" si="2"/>
        <v>21126</v>
      </c>
      <c r="B193" s="16" t="s">
        <v>87</v>
      </c>
      <c r="C193" s="16" t="s">
        <v>75</v>
      </c>
      <c r="D193" s="16" t="s">
        <v>53</v>
      </c>
      <c r="E193" s="16" t="s">
        <v>487</v>
      </c>
      <c r="F193" s="16" t="s">
        <v>488</v>
      </c>
      <c r="G193" s="16" t="s">
        <v>168</v>
      </c>
      <c r="H193" s="17"/>
      <c r="I193" s="17"/>
    </row>
    <row r="194" spans="1:9">
      <c r="A194" s="13">
        <f t="shared" si="2"/>
        <v>21127</v>
      </c>
      <c r="B194" s="16" t="s">
        <v>87</v>
      </c>
      <c r="C194" s="16" t="s">
        <v>75</v>
      </c>
      <c r="D194" s="16" t="s">
        <v>54</v>
      </c>
      <c r="E194" s="16" t="s">
        <v>489</v>
      </c>
      <c r="F194" s="16" t="s">
        <v>490</v>
      </c>
      <c r="G194" s="16" t="s">
        <v>157</v>
      </c>
      <c r="H194" s="17"/>
      <c r="I194" s="17"/>
    </row>
    <row r="195" spans="1:9">
      <c r="A195" s="13">
        <f t="shared" ref="A195:A258" si="3">+B195*100+D195</f>
        <v>21128</v>
      </c>
      <c r="B195" s="16" t="s">
        <v>87</v>
      </c>
      <c r="C195" s="16" t="s">
        <v>75</v>
      </c>
      <c r="D195" s="16" t="s">
        <v>55</v>
      </c>
      <c r="E195" s="16" t="s">
        <v>491</v>
      </c>
      <c r="F195" s="16" t="s">
        <v>492</v>
      </c>
      <c r="G195" s="16" t="s">
        <v>157</v>
      </c>
      <c r="H195" s="17"/>
      <c r="I195" s="17"/>
    </row>
    <row r="196" spans="1:9">
      <c r="A196" s="13">
        <f t="shared" si="3"/>
        <v>21129</v>
      </c>
      <c r="B196" s="16" t="s">
        <v>87</v>
      </c>
      <c r="C196" s="16" t="s">
        <v>75</v>
      </c>
      <c r="D196" s="16" t="s">
        <v>56</v>
      </c>
      <c r="E196" s="16" t="s">
        <v>493</v>
      </c>
      <c r="F196" s="16" t="s">
        <v>494</v>
      </c>
      <c r="G196" s="16" t="s">
        <v>157</v>
      </c>
      <c r="H196" s="17"/>
      <c r="I196" s="17"/>
    </row>
    <row r="197" spans="1:9">
      <c r="A197" s="13">
        <f t="shared" si="3"/>
        <v>21130</v>
      </c>
      <c r="B197" s="16" t="s">
        <v>87</v>
      </c>
      <c r="C197" s="16" t="s">
        <v>75</v>
      </c>
      <c r="D197" s="16" t="s">
        <v>57</v>
      </c>
      <c r="E197" s="16" t="s">
        <v>495</v>
      </c>
      <c r="F197" s="16" t="s">
        <v>496</v>
      </c>
      <c r="G197" s="16" t="s">
        <v>157</v>
      </c>
      <c r="H197" s="17"/>
      <c r="I197" s="17"/>
    </row>
    <row r="198" spans="1:9">
      <c r="A198" s="13">
        <f t="shared" si="3"/>
        <v>21131</v>
      </c>
      <c r="B198" s="16" t="s">
        <v>87</v>
      </c>
      <c r="C198" s="16" t="s">
        <v>75</v>
      </c>
      <c r="D198" s="16" t="s">
        <v>58</v>
      </c>
      <c r="E198" s="16" t="s">
        <v>497</v>
      </c>
      <c r="F198" s="16" t="s">
        <v>498</v>
      </c>
      <c r="G198" s="16" t="s">
        <v>157</v>
      </c>
      <c r="H198" s="17"/>
      <c r="I198" s="17"/>
    </row>
    <row r="199" spans="1:9">
      <c r="A199" s="13">
        <f t="shared" si="3"/>
        <v>21132</v>
      </c>
      <c r="B199" s="16" t="s">
        <v>87</v>
      </c>
      <c r="C199" s="16" t="s">
        <v>75</v>
      </c>
      <c r="D199" s="16" t="s">
        <v>59</v>
      </c>
      <c r="E199" s="16" t="s">
        <v>499</v>
      </c>
      <c r="F199" s="16" t="s">
        <v>500</v>
      </c>
      <c r="G199" s="16" t="s">
        <v>157</v>
      </c>
      <c r="H199" s="17"/>
      <c r="I199" s="17"/>
    </row>
    <row r="200" spans="1:9">
      <c r="A200" s="13">
        <f t="shared" si="3"/>
        <v>21133</v>
      </c>
      <c r="B200" s="16" t="s">
        <v>87</v>
      </c>
      <c r="C200" s="16" t="s">
        <v>75</v>
      </c>
      <c r="D200" s="16" t="s">
        <v>60</v>
      </c>
      <c r="E200" s="16" t="s">
        <v>501</v>
      </c>
      <c r="F200" s="16" t="s">
        <v>502</v>
      </c>
      <c r="G200" s="16" t="s">
        <v>157</v>
      </c>
      <c r="H200" s="17"/>
      <c r="I200" s="17"/>
    </row>
    <row r="201" spans="1:9">
      <c r="A201" s="13">
        <f t="shared" si="3"/>
        <v>21134</v>
      </c>
      <c r="B201" s="16" t="s">
        <v>87</v>
      </c>
      <c r="C201" s="16" t="s">
        <v>75</v>
      </c>
      <c r="D201" s="16" t="s">
        <v>61</v>
      </c>
      <c r="E201" s="16" t="s">
        <v>503</v>
      </c>
      <c r="F201" s="16" t="s">
        <v>504</v>
      </c>
      <c r="G201" s="16" t="s">
        <v>157</v>
      </c>
      <c r="H201" s="17"/>
      <c r="I201" s="17"/>
    </row>
    <row r="202" spans="1:9">
      <c r="A202" s="13">
        <f t="shared" si="3"/>
        <v>21135</v>
      </c>
      <c r="B202" s="16" t="s">
        <v>87</v>
      </c>
      <c r="C202" s="16" t="s">
        <v>75</v>
      </c>
      <c r="D202" s="16" t="s">
        <v>63</v>
      </c>
      <c r="E202" s="16" t="s">
        <v>505</v>
      </c>
      <c r="F202" s="16" t="s">
        <v>506</v>
      </c>
      <c r="G202" s="16" t="s">
        <v>157</v>
      </c>
      <c r="H202" s="17"/>
      <c r="I202" s="17"/>
    </row>
    <row r="203" spans="1:9">
      <c r="A203" s="13">
        <f t="shared" si="3"/>
        <v>21136</v>
      </c>
      <c r="B203" s="16" t="s">
        <v>87</v>
      </c>
      <c r="C203" s="16" t="s">
        <v>75</v>
      </c>
      <c r="D203" s="16" t="s">
        <v>64</v>
      </c>
      <c r="E203" s="16" t="s">
        <v>507</v>
      </c>
      <c r="F203" s="16" t="s">
        <v>508</v>
      </c>
      <c r="G203" s="16" t="s">
        <v>168</v>
      </c>
      <c r="H203" s="17"/>
      <c r="I203" s="17"/>
    </row>
    <row r="204" spans="1:9">
      <c r="A204" s="13">
        <f t="shared" si="3"/>
        <v>21137</v>
      </c>
      <c r="B204" s="16" t="s">
        <v>87</v>
      </c>
      <c r="C204" s="16" t="s">
        <v>75</v>
      </c>
      <c r="D204" s="16" t="s">
        <v>65</v>
      </c>
      <c r="E204" s="16" t="s">
        <v>509</v>
      </c>
      <c r="F204" s="16" t="s">
        <v>510</v>
      </c>
      <c r="G204" s="16" t="s">
        <v>157</v>
      </c>
      <c r="H204" s="17"/>
      <c r="I204" s="17"/>
    </row>
    <row r="205" spans="1:9">
      <c r="A205" s="13">
        <f t="shared" si="3"/>
        <v>21138</v>
      </c>
      <c r="B205" s="16" t="s">
        <v>87</v>
      </c>
      <c r="C205" s="16" t="s">
        <v>75</v>
      </c>
      <c r="D205" s="16" t="s">
        <v>66</v>
      </c>
      <c r="E205" s="16" t="s">
        <v>511</v>
      </c>
      <c r="F205" s="16" t="s">
        <v>512</v>
      </c>
      <c r="G205" s="16" t="s">
        <v>157</v>
      </c>
      <c r="H205" s="17"/>
      <c r="I205" s="17"/>
    </row>
    <row r="206" spans="1:9">
      <c r="A206" s="13">
        <f t="shared" si="3"/>
        <v>21139</v>
      </c>
      <c r="B206" s="16" t="s">
        <v>87</v>
      </c>
      <c r="C206" s="16" t="s">
        <v>75</v>
      </c>
      <c r="D206" s="16" t="s">
        <v>67</v>
      </c>
      <c r="E206" s="16" t="s">
        <v>1093</v>
      </c>
      <c r="F206" s="16" t="s">
        <v>1094</v>
      </c>
      <c r="G206" s="16" t="s">
        <v>157</v>
      </c>
      <c r="H206" s="17"/>
      <c r="I206" s="17"/>
    </row>
    <row r="207" spans="1:9">
      <c r="A207" s="13">
        <f t="shared" si="3"/>
        <v>23101</v>
      </c>
      <c r="B207" s="16" t="s">
        <v>88</v>
      </c>
      <c r="C207" s="16" t="s">
        <v>76</v>
      </c>
      <c r="D207" s="16" t="s">
        <v>28</v>
      </c>
      <c r="E207" s="16" t="s">
        <v>513</v>
      </c>
      <c r="F207" s="16" t="s">
        <v>514</v>
      </c>
      <c r="G207" s="16" t="s">
        <v>157</v>
      </c>
      <c r="H207" s="17"/>
      <c r="I207" s="17"/>
    </row>
    <row r="208" spans="1:9">
      <c r="A208" s="13">
        <f t="shared" si="3"/>
        <v>23102</v>
      </c>
      <c r="B208" s="16" t="s">
        <v>88</v>
      </c>
      <c r="C208" s="16" t="s">
        <v>76</v>
      </c>
      <c r="D208" s="16" t="s">
        <v>29</v>
      </c>
      <c r="E208" s="16" t="s">
        <v>515</v>
      </c>
      <c r="F208" s="16" t="s">
        <v>516</v>
      </c>
      <c r="G208" s="16" t="s">
        <v>157</v>
      </c>
      <c r="H208" s="17"/>
      <c r="I208" s="17"/>
    </row>
    <row r="209" spans="1:9">
      <c r="A209" s="13">
        <f t="shared" si="3"/>
        <v>23103</v>
      </c>
      <c r="B209" s="16" t="s">
        <v>88</v>
      </c>
      <c r="C209" s="16" t="s">
        <v>76</v>
      </c>
      <c r="D209" s="16" t="s">
        <v>30</v>
      </c>
      <c r="E209" s="16" t="s">
        <v>517</v>
      </c>
      <c r="F209" s="16" t="s">
        <v>518</v>
      </c>
      <c r="G209" s="16" t="s">
        <v>157</v>
      </c>
      <c r="H209" s="17"/>
      <c r="I209" s="17"/>
    </row>
    <row r="210" spans="1:9">
      <c r="A210" s="13">
        <f t="shared" si="3"/>
        <v>23104</v>
      </c>
      <c r="B210" s="16" t="s">
        <v>88</v>
      </c>
      <c r="C210" s="16" t="s">
        <v>76</v>
      </c>
      <c r="D210" s="16" t="s">
        <v>31</v>
      </c>
      <c r="E210" s="16" t="s">
        <v>519</v>
      </c>
      <c r="F210" s="16" t="s">
        <v>520</v>
      </c>
      <c r="G210" s="16" t="s">
        <v>157</v>
      </c>
      <c r="H210" s="17"/>
      <c r="I210" s="17"/>
    </row>
    <row r="211" spans="1:9">
      <c r="A211" s="13">
        <f t="shared" si="3"/>
        <v>23105</v>
      </c>
      <c r="B211" s="16" t="s">
        <v>88</v>
      </c>
      <c r="C211" s="16" t="s">
        <v>76</v>
      </c>
      <c r="D211" s="16" t="s">
        <v>32</v>
      </c>
      <c r="E211" s="16" t="s">
        <v>521</v>
      </c>
      <c r="F211" s="16" t="s">
        <v>522</v>
      </c>
      <c r="G211" s="16" t="s">
        <v>157</v>
      </c>
      <c r="H211" s="17"/>
      <c r="I211" s="17"/>
    </row>
    <row r="212" spans="1:9">
      <c r="A212" s="13">
        <f t="shared" si="3"/>
        <v>23106</v>
      </c>
      <c r="B212" s="16" t="s">
        <v>88</v>
      </c>
      <c r="C212" s="16" t="s">
        <v>76</v>
      </c>
      <c r="D212" s="16" t="s">
        <v>33</v>
      </c>
      <c r="E212" s="16" t="s">
        <v>523</v>
      </c>
      <c r="F212" s="16" t="s">
        <v>524</v>
      </c>
      <c r="G212" s="16" t="s">
        <v>157</v>
      </c>
      <c r="H212" s="17"/>
      <c r="I212" s="17"/>
    </row>
    <row r="213" spans="1:9">
      <c r="A213" s="13">
        <f t="shared" si="3"/>
        <v>23107</v>
      </c>
      <c r="B213" s="16" t="s">
        <v>88</v>
      </c>
      <c r="C213" s="16" t="s">
        <v>76</v>
      </c>
      <c r="D213" s="16" t="s">
        <v>34</v>
      </c>
      <c r="E213" s="16" t="s">
        <v>525</v>
      </c>
      <c r="F213" s="16" t="s">
        <v>526</v>
      </c>
      <c r="G213" s="16" t="s">
        <v>157</v>
      </c>
      <c r="H213" s="17"/>
      <c r="I213" s="17"/>
    </row>
    <row r="214" spans="1:9">
      <c r="A214" s="13">
        <f t="shared" si="3"/>
        <v>23108</v>
      </c>
      <c r="B214" s="16" t="s">
        <v>88</v>
      </c>
      <c r="C214" s="16" t="s">
        <v>76</v>
      </c>
      <c r="D214" s="16" t="s">
        <v>35</v>
      </c>
      <c r="E214" s="16" t="s">
        <v>527</v>
      </c>
      <c r="F214" s="16" t="s">
        <v>528</v>
      </c>
      <c r="G214" s="16" t="s">
        <v>157</v>
      </c>
      <c r="H214" s="17"/>
      <c r="I214" s="17"/>
    </row>
    <row r="215" spans="1:9">
      <c r="A215" s="13">
        <f t="shared" si="3"/>
        <v>23109</v>
      </c>
      <c r="B215" s="16" t="s">
        <v>88</v>
      </c>
      <c r="C215" s="16" t="s">
        <v>76</v>
      </c>
      <c r="D215" s="16" t="s">
        <v>36</v>
      </c>
      <c r="E215" s="16" t="s">
        <v>529</v>
      </c>
      <c r="F215" s="16" t="s">
        <v>530</v>
      </c>
      <c r="G215" s="16" t="s">
        <v>157</v>
      </c>
      <c r="H215" s="17"/>
      <c r="I215" s="17"/>
    </row>
    <row r="216" spans="1:9">
      <c r="A216" s="13">
        <f t="shared" si="3"/>
        <v>23110</v>
      </c>
      <c r="B216" s="16" t="s">
        <v>88</v>
      </c>
      <c r="C216" s="16" t="s">
        <v>76</v>
      </c>
      <c r="D216" s="16" t="s">
        <v>37</v>
      </c>
      <c r="E216" s="16" t="s">
        <v>531</v>
      </c>
      <c r="F216" s="16" t="s">
        <v>532</v>
      </c>
      <c r="G216" s="16" t="s">
        <v>157</v>
      </c>
      <c r="H216" s="17"/>
      <c r="I216" s="17"/>
    </row>
    <row r="217" spans="1:9">
      <c r="A217" s="13">
        <f t="shared" si="3"/>
        <v>23111</v>
      </c>
      <c r="B217" s="16" t="s">
        <v>88</v>
      </c>
      <c r="C217" s="16" t="s">
        <v>76</v>
      </c>
      <c r="D217" s="16" t="s">
        <v>38</v>
      </c>
      <c r="E217" s="16" t="s">
        <v>533</v>
      </c>
      <c r="F217" s="16" t="s">
        <v>534</v>
      </c>
      <c r="G217" s="16" t="s">
        <v>157</v>
      </c>
      <c r="H217" s="17"/>
      <c r="I217" s="17"/>
    </row>
    <row r="218" spans="1:9">
      <c r="A218" s="13">
        <f t="shared" si="3"/>
        <v>23112</v>
      </c>
      <c r="B218" s="16" t="s">
        <v>88</v>
      </c>
      <c r="C218" s="16" t="s">
        <v>76</v>
      </c>
      <c r="D218" s="16" t="s">
        <v>39</v>
      </c>
      <c r="E218" s="16" t="s">
        <v>535</v>
      </c>
      <c r="F218" s="16" t="s">
        <v>536</v>
      </c>
      <c r="G218" s="16" t="s">
        <v>157</v>
      </c>
      <c r="H218" s="17"/>
      <c r="I218" s="17"/>
    </row>
    <row r="219" spans="1:9">
      <c r="A219" s="13">
        <f t="shared" si="3"/>
        <v>23113</v>
      </c>
      <c r="B219" s="16" t="s">
        <v>88</v>
      </c>
      <c r="C219" s="16" t="s">
        <v>76</v>
      </c>
      <c r="D219" s="16" t="s">
        <v>40</v>
      </c>
      <c r="E219" s="16" t="s">
        <v>537</v>
      </c>
      <c r="F219" s="16" t="s">
        <v>538</v>
      </c>
      <c r="G219" s="16" t="s">
        <v>157</v>
      </c>
      <c r="H219" s="17"/>
      <c r="I219" s="17"/>
    </row>
    <row r="220" spans="1:9">
      <c r="A220" s="13">
        <f t="shared" si="3"/>
        <v>23114</v>
      </c>
      <c r="B220" s="16" t="s">
        <v>88</v>
      </c>
      <c r="C220" s="16" t="s">
        <v>76</v>
      </c>
      <c r="D220" s="16" t="s">
        <v>41</v>
      </c>
      <c r="E220" s="16" t="s">
        <v>539</v>
      </c>
      <c r="F220" s="16" t="s">
        <v>540</v>
      </c>
      <c r="G220" s="16" t="s">
        <v>157</v>
      </c>
      <c r="H220" s="17"/>
      <c r="I220" s="17"/>
    </row>
    <row r="221" spans="1:9">
      <c r="A221" s="13">
        <f t="shared" si="3"/>
        <v>23115</v>
      </c>
      <c r="B221" s="16" t="s">
        <v>88</v>
      </c>
      <c r="C221" s="16" t="s">
        <v>76</v>
      </c>
      <c r="D221" s="16" t="s">
        <v>42</v>
      </c>
      <c r="E221" s="16" t="s">
        <v>541</v>
      </c>
      <c r="F221" s="16" t="s">
        <v>542</v>
      </c>
      <c r="G221" s="16" t="s">
        <v>157</v>
      </c>
      <c r="H221" s="17"/>
      <c r="I221" s="17"/>
    </row>
    <row r="222" spans="1:9">
      <c r="A222" s="13">
        <f t="shared" si="3"/>
        <v>23116</v>
      </c>
      <c r="B222" s="16" t="s">
        <v>88</v>
      </c>
      <c r="C222" s="16" t="s">
        <v>76</v>
      </c>
      <c r="D222" s="16" t="s">
        <v>43</v>
      </c>
      <c r="E222" s="16" t="s">
        <v>543</v>
      </c>
      <c r="F222" s="16" t="s">
        <v>544</v>
      </c>
      <c r="G222" s="16" t="s">
        <v>157</v>
      </c>
      <c r="H222" s="17"/>
      <c r="I222" s="17"/>
    </row>
    <row r="223" spans="1:9">
      <c r="A223" s="13">
        <f t="shared" si="3"/>
        <v>23117</v>
      </c>
      <c r="B223" s="16" t="s">
        <v>88</v>
      </c>
      <c r="C223" s="16" t="s">
        <v>76</v>
      </c>
      <c r="D223" s="16" t="s">
        <v>44</v>
      </c>
      <c r="E223" s="16" t="s">
        <v>545</v>
      </c>
      <c r="F223" s="16" t="s">
        <v>546</v>
      </c>
      <c r="G223" s="16" t="s">
        <v>157</v>
      </c>
      <c r="H223" s="17"/>
      <c r="I223" s="17"/>
    </row>
    <row r="224" spans="1:9">
      <c r="A224" s="13">
        <f t="shared" si="3"/>
        <v>23118</v>
      </c>
      <c r="B224" s="16" t="s">
        <v>88</v>
      </c>
      <c r="C224" s="16" t="s">
        <v>76</v>
      </c>
      <c r="D224" s="16" t="s">
        <v>45</v>
      </c>
      <c r="E224" s="16" t="s">
        <v>547</v>
      </c>
      <c r="F224" s="16" t="s">
        <v>548</v>
      </c>
      <c r="G224" s="16" t="s">
        <v>157</v>
      </c>
      <c r="H224" s="17"/>
      <c r="I224" s="17"/>
    </row>
    <row r="225" spans="1:9">
      <c r="A225" s="13">
        <f t="shared" si="3"/>
        <v>23119</v>
      </c>
      <c r="B225" s="16" t="s">
        <v>88</v>
      </c>
      <c r="C225" s="16" t="s">
        <v>76</v>
      </c>
      <c r="D225" s="16" t="s">
        <v>46</v>
      </c>
      <c r="E225" s="16" t="s">
        <v>549</v>
      </c>
      <c r="F225" s="16" t="s">
        <v>550</v>
      </c>
      <c r="G225" s="16" t="s">
        <v>157</v>
      </c>
      <c r="H225" s="17"/>
      <c r="I225" s="17"/>
    </row>
    <row r="226" spans="1:9">
      <c r="A226" s="13">
        <f t="shared" si="3"/>
        <v>23120</v>
      </c>
      <c r="B226" s="16" t="s">
        <v>88</v>
      </c>
      <c r="C226" s="16" t="s">
        <v>76</v>
      </c>
      <c r="D226" s="16" t="s">
        <v>47</v>
      </c>
      <c r="E226" s="16" t="s">
        <v>551</v>
      </c>
      <c r="F226" s="16" t="s">
        <v>552</v>
      </c>
      <c r="G226" s="16" t="s">
        <v>157</v>
      </c>
      <c r="H226" s="17"/>
      <c r="I226" s="17"/>
    </row>
    <row r="227" spans="1:9">
      <c r="A227" s="13">
        <f t="shared" si="3"/>
        <v>23121</v>
      </c>
      <c r="B227" s="16" t="s">
        <v>88</v>
      </c>
      <c r="C227" s="16" t="s">
        <v>76</v>
      </c>
      <c r="D227" s="16" t="s">
        <v>48</v>
      </c>
      <c r="E227" s="16" t="s">
        <v>553</v>
      </c>
      <c r="F227" s="16" t="s">
        <v>554</v>
      </c>
      <c r="G227" s="16" t="s">
        <v>157</v>
      </c>
      <c r="H227" s="17"/>
      <c r="I227" s="17"/>
    </row>
    <row r="228" spans="1:9">
      <c r="A228" s="13">
        <f t="shared" si="3"/>
        <v>23122</v>
      </c>
      <c r="B228" s="16" t="s">
        <v>88</v>
      </c>
      <c r="C228" s="16" t="s">
        <v>76</v>
      </c>
      <c r="D228" s="16" t="s">
        <v>49</v>
      </c>
      <c r="E228" s="16" t="s">
        <v>555</v>
      </c>
      <c r="F228" s="16" t="s">
        <v>556</v>
      </c>
      <c r="G228" s="16" t="s">
        <v>157</v>
      </c>
      <c r="H228" s="17"/>
      <c r="I228" s="17"/>
    </row>
    <row r="229" spans="1:9">
      <c r="A229" s="13">
        <f t="shared" si="3"/>
        <v>23123</v>
      </c>
      <c r="B229" s="16" t="s">
        <v>88</v>
      </c>
      <c r="C229" s="16" t="s">
        <v>76</v>
      </c>
      <c r="D229" s="16" t="s">
        <v>50</v>
      </c>
      <c r="E229" s="16" t="s">
        <v>557</v>
      </c>
      <c r="F229" s="16" t="s">
        <v>558</v>
      </c>
      <c r="G229" s="16" t="s">
        <v>157</v>
      </c>
      <c r="H229" s="17"/>
      <c r="I229" s="17"/>
    </row>
    <row r="230" spans="1:9">
      <c r="A230" s="13">
        <f t="shared" si="3"/>
        <v>23124</v>
      </c>
      <c r="B230" s="16" t="s">
        <v>88</v>
      </c>
      <c r="C230" s="16" t="s">
        <v>76</v>
      </c>
      <c r="D230" s="16" t="s">
        <v>51</v>
      </c>
      <c r="E230" s="16" t="s">
        <v>559</v>
      </c>
      <c r="F230" s="16" t="s">
        <v>560</v>
      </c>
      <c r="G230" s="16" t="s">
        <v>157</v>
      </c>
      <c r="H230" s="17"/>
      <c r="I230" s="17"/>
    </row>
    <row r="231" spans="1:9">
      <c r="A231" s="13">
        <f t="shared" si="3"/>
        <v>23125</v>
      </c>
      <c r="B231" s="16" t="s">
        <v>88</v>
      </c>
      <c r="C231" s="16" t="s">
        <v>76</v>
      </c>
      <c r="D231" s="16" t="s">
        <v>52</v>
      </c>
      <c r="E231" s="16" t="s">
        <v>561</v>
      </c>
      <c r="F231" s="16" t="s">
        <v>562</v>
      </c>
      <c r="G231" s="16" t="s">
        <v>157</v>
      </c>
      <c r="H231" s="17"/>
      <c r="I231" s="17"/>
    </row>
    <row r="232" spans="1:9">
      <c r="A232" s="13">
        <f t="shared" si="3"/>
        <v>23126</v>
      </c>
      <c r="B232" s="16" t="s">
        <v>88</v>
      </c>
      <c r="C232" s="16" t="s">
        <v>76</v>
      </c>
      <c r="D232" s="16" t="s">
        <v>53</v>
      </c>
      <c r="E232" s="16" t="s">
        <v>563</v>
      </c>
      <c r="F232" s="16" t="s">
        <v>564</v>
      </c>
      <c r="G232" s="16" t="s">
        <v>157</v>
      </c>
      <c r="H232" s="17"/>
      <c r="I232" s="17"/>
    </row>
    <row r="233" spans="1:9">
      <c r="A233" s="13">
        <f t="shared" si="3"/>
        <v>23127</v>
      </c>
      <c r="B233" s="16" t="s">
        <v>88</v>
      </c>
      <c r="C233" s="16" t="s">
        <v>76</v>
      </c>
      <c r="D233" s="16" t="s">
        <v>54</v>
      </c>
      <c r="E233" s="16" t="s">
        <v>565</v>
      </c>
      <c r="F233" s="16" t="s">
        <v>566</v>
      </c>
      <c r="G233" s="16" t="s">
        <v>157</v>
      </c>
      <c r="H233" s="17"/>
      <c r="I233" s="17"/>
    </row>
    <row r="234" spans="1:9">
      <c r="A234" s="13">
        <f t="shared" si="3"/>
        <v>23128</v>
      </c>
      <c r="B234" s="16" t="s">
        <v>88</v>
      </c>
      <c r="C234" s="16" t="s">
        <v>76</v>
      </c>
      <c r="D234" s="16" t="s">
        <v>55</v>
      </c>
      <c r="E234" s="16" t="s">
        <v>567</v>
      </c>
      <c r="F234" s="16" t="s">
        <v>568</v>
      </c>
      <c r="G234" s="16" t="s">
        <v>157</v>
      </c>
      <c r="H234" s="17"/>
      <c r="I234" s="17"/>
    </row>
    <row r="235" spans="1:9">
      <c r="A235" s="13">
        <f t="shared" si="3"/>
        <v>23129</v>
      </c>
      <c r="B235" s="16" t="s">
        <v>88</v>
      </c>
      <c r="C235" s="16" t="s">
        <v>76</v>
      </c>
      <c r="D235" s="16" t="s">
        <v>56</v>
      </c>
      <c r="E235" s="16" t="s">
        <v>569</v>
      </c>
      <c r="F235" s="16" t="s">
        <v>570</v>
      </c>
      <c r="G235" s="16" t="s">
        <v>157</v>
      </c>
      <c r="H235" s="17"/>
      <c r="I235" s="17"/>
    </row>
    <row r="236" spans="1:9">
      <c r="A236" s="13">
        <f t="shared" si="3"/>
        <v>23130</v>
      </c>
      <c r="B236" s="16" t="s">
        <v>88</v>
      </c>
      <c r="C236" s="16" t="s">
        <v>76</v>
      </c>
      <c r="D236" s="16" t="s">
        <v>57</v>
      </c>
      <c r="E236" s="16" t="s">
        <v>571</v>
      </c>
      <c r="F236" s="16" t="s">
        <v>572</v>
      </c>
      <c r="G236" s="16" t="s">
        <v>157</v>
      </c>
      <c r="H236" s="17"/>
      <c r="I236" s="17"/>
    </row>
    <row r="237" spans="1:9">
      <c r="A237" s="13">
        <f t="shared" si="3"/>
        <v>23131</v>
      </c>
      <c r="B237" s="16" t="s">
        <v>88</v>
      </c>
      <c r="C237" s="16" t="s">
        <v>76</v>
      </c>
      <c r="D237" s="16" t="s">
        <v>58</v>
      </c>
      <c r="E237" s="16" t="s">
        <v>573</v>
      </c>
      <c r="F237" s="16" t="s">
        <v>574</v>
      </c>
      <c r="G237" s="16" t="s">
        <v>157</v>
      </c>
      <c r="H237" s="17"/>
      <c r="I237" s="17"/>
    </row>
    <row r="238" spans="1:9">
      <c r="A238" s="13">
        <f t="shared" si="3"/>
        <v>23132</v>
      </c>
      <c r="B238" s="16" t="s">
        <v>88</v>
      </c>
      <c r="C238" s="16" t="s">
        <v>76</v>
      </c>
      <c r="D238" s="16" t="s">
        <v>59</v>
      </c>
      <c r="E238" s="16" t="s">
        <v>575</v>
      </c>
      <c r="F238" s="16" t="s">
        <v>576</v>
      </c>
      <c r="G238" s="16" t="s">
        <v>157</v>
      </c>
      <c r="H238" s="17"/>
      <c r="I238" s="17"/>
    </row>
    <row r="239" spans="1:9">
      <c r="A239" s="13">
        <f t="shared" si="3"/>
        <v>23133</v>
      </c>
      <c r="B239" s="16" t="s">
        <v>88</v>
      </c>
      <c r="C239" s="16" t="s">
        <v>76</v>
      </c>
      <c r="D239" s="16" t="s">
        <v>60</v>
      </c>
      <c r="E239" s="16" t="s">
        <v>577</v>
      </c>
      <c r="F239" s="16" t="s">
        <v>578</v>
      </c>
      <c r="G239" s="16" t="s">
        <v>157</v>
      </c>
      <c r="H239" s="17"/>
      <c r="I239" s="17"/>
    </row>
    <row r="240" spans="1:9">
      <c r="A240" s="13">
        <f t="shared" si="3"/>
        <v>23134</v>
      </c>
      <c r="B240" s="16" t="s">
        <v>88</v>
      </c>
      <c r="C240" s="16" t="s">
        <v>76</v>
      </c>
      <c r="D240" s="16" t="s">
        <v>61</v>
      </c>
      <c r="E240" s="16" t="s">
        <v>579</v>
      </c>
      <c r="F240" s="16" t="s">
        <v>580</v>
      </c>
      <c r="G240" s="16" t="s">
        <v>157</v>
      </c>
      <c r="H240" s="17"/>
      <c r="I240" s="17"/>
    </row>
    <row r="241" spans="1:9">
      <c r="A241" s="13">
        <f t="shared" si="3"/>
        <v>23135</v>
      </c>
      <c r="B241" s="16" t="s">
        <v>88</v>
      </c>
      <c r="C241" s="16" t="s">
        <v>76</v>
      </c>
      <c r="D241" s="16" t="s">
        <v>63</v>
      </c>
      <c r="E241" s="16" t="s">
        <v>581</v>
      </c>
      <c r="F241" s="16" t="s">
        <v>582</v>
      </c>
      <c r="G241" s="16" t="s">
        <v>157</v>
      </c>
      <c r="H241" s="17"/>
      <c r="I241" s="17"/>
    </row>
    <row r="242" spans="1:9">
      <c r="A242" s="13">
        <f t="shared" si="3"/>
        <v>23136</v>
      </c>
      <c r="B242" s="16" t="s">
        <v>88</v>
      </c>
      <c r="C242" s="16" t="s">
        <v>76</v>
      </c>
      <c r="D242" s="16" t="s">
        <v>64</v>
      </c>
      <c r="E242" s="16" t="s">
        <v>583</v>
      </c>
      <c r="F242" s="16" t="s">
        <v>584</v>
      </c>
      <c r="G242" s="16" t="s">
        <v>157</v>
      </c>
      <c r="H242" s="17"/>
      <c r="I242" s="17"/>
    </row>
    <row r="243" spans="1:9">
      <c r="A243" s="13">
        <f t="shared" si="3"/>
        <v>28101</v>
      </c>
      <c r="B243" s="16" t="s">
        <v>89</v>
      </c>
      <c r="C243" s="16" t="s">
        <v>78</v>
      </c>
      <c r="D243" s="16" t="s">
        <v>28</v>
      </c>
      <c r="E243" s="16" t="s">
        <v>585</v>
      </c>
      <c r="F243" s="16" t="s">
        <v>586</v>
      </c>
      <c r="G243" s="16" t="s">
        <v>168</v>
      </c>
      <c r="H243" s="17"/>
      <c r="I243" s="17"/>
    </row>
    <row r="244" spans="1:9">
      <c r="A244" s="13">
        <f t="shared" si="3"/>
        <v>28102</v>
      </c>
      <c r="B244" s="16" t="s">
        <v>89</v>
      </c>
      <c r="C244" s="16" t="s">
        <v>78</v>
      </c>
      <c r="D244" s="16" t="s">
        <v>29</v>
      </c>
      <c r="E244" s="16" t="s">
        <v>587</v>
      </c>
      <c r="F244" s="16" t="s">
        <v>588</v>
      </c>
      <c r="G244" s="16" t="s">
        <v>157</v>
      </c>
      <c r="H244" s="17"/>
      <c r="I244" s="17"/>
    </row>
    <row r="245" spans="1:9">
      <c r="A245" s="13">
        <f t="shared" si="3"/>
        <v>28103</v>
      </c>
      <c r="B245" s="16" t="s">
        <v>89</v>
      </c>
      <c r="C245" s="16" t="s">
        <v>78</v>
      </c>
      <c r="D245" s="16" t="s">
        <v>30</v>
      </c>
      <c r="E245" s="16" t="s">
        <v>589</v>
      </c>
      <c r="F245" s="16" t="s">
        <v>590</v>
      </c>
      <c r="G245" s="16" t="s">
        <v>157</v>
      </c>
      <c r="H245" s="17"/>
      <c r="I245" s="17"/>
    </row>
    <row r="246" spans="1:9">
      <c r="A246" s="13">
        <f t="shared" si="3"/>
        <v>28104</v>
      </c>
      <c r="B246" s="16" t="s">
        <v>89</v>
      </c>
      <c r="C246" s="16" t="s">
        <v>78</v>
      </c>
      <c r="D246" s="16" t="s">
        <v>31</v>
      </c>
      <c r="E246" s="16" t="s">
        <v>591</v>
      </c>
      <c r="F246" s="16" t="s">
        <v>592</v>
      </c>
      <c r="G246" s="16" t="s">
        <v>157</v>
      </c>
      <c r="H246" s="17"/>
      <c r="I246" s="17"/>
    </row>
    <row r="247" spans="1:9">
      <c r="A247" s="13">
        <f t="shared" si="3"/>
        <v>28105</v>
      </c>
      <c r="B247" s="16" t="s">
        <v>89</v>
      </c>
      <c r="C247" s="16" t="s">
        <v>78</v>
      </c>
      <c r="D247" s="16" t="s">
        <v>32</v>
      </c>
      <c r="E247" s="16" t="s">
        <v>593</v>
      </c>
      <c r="F247" s="16" t="s">
        <v>594</v>
      </c>
      <c r="G247" s="16" t="s">
        <v>157</v>
      </c>
      <c r="H247" s="17"/>
      <c r="I247" s="17"/>
    </row>
    <row r="248" spans="1:9">
      <c r="A248" s="13">
        <f t="shared" si="3"/>
        <v>28106</v>
      </c>
      <c r="B248" s="16" t="s">
        <v>89</v>
      </c>
      <c r="C248" s="16" t="s">
        <v>78</v>
      </c>
      <c r="D248" s="16" t="s">
        <v>33</v>
      </c>
      <c r="E248" s="16" t="s">
        <v>595</v>
      </c>
      <c r="F248" s="16" t="s">
        <v>596</v>
      </c>
      <c r="G248" s="16" t="s">
        <v>157</v>
      </c>
      <c r="H248" s="17"/>
      <c r="I248" s="17"/>
    </row>
    <row r="249" spans="1:9">
      <c r="A249" s="13">
        <f t="shared" si="3"/>
        <v>28107</v>
      </c>
      <c r="B249" s="16" t="s">
        <v>89</v>
      </c>
      <c r="C249" s="16" t="s">
        <v>78</v>
      </c>
      <c r="D249" s="16" t="s">
        <v>34</v>
      </c>
      <c r="E249" s="16" t="s">
        <v>597</v>
      </c>
      <c r="F249" s="16" t="s">
        <v>598</v>
      </c>
      <c r="G249" s="16" t="s">
        <v>168</v>
      </c>
      <c r="H249" s="17"/>
      <c r="I249" s="17"/>
    </row>
    <row r="250" spans="1:9">
      <c r="A250" s="13">
        <f t="shared" si="3"/>
        <v>28108</v>
      </c>
      <c r="B250" s="16" t="s">
        <v>89</v>
      </c>
      <c r="C250" s="16" t="s">
        <v>78</v>
      </c>
      <c r="D250" s="16" t="s">
        <v>35</v>
      </c>
      <c r="E250" s="16" t="s">
        <v>599</v>
      </c>
      <c r="F250" s="16" t="s">
        <v>600</v>
      </c>
      <c r="G250" s="16" t="s">
        <v>168</v>
      </c>
      <c r="H250" s="17"/>
      <c r="I250" s="17"/>
    </row>
    <row r="251" spans="1:9">
      <c r="A251" s="13">
        <f t="shared" si="3"/>
        <v>28109</v>
      </c>
      <c r="B251" s="16" t="s">
        <v>89</v>
      </c>
      <c r="C251" s="16" t="s">
        <v>78</v>
      </c>
      <c r="D251" s="16" t="s">
        <v>36</v>
      </c>
      <c r="E251" s="16" t="s">
        <v>601</v>
      </c>
      <c r="F251" s="16" t="s">
        <v>602</v>
      </c>
      <c r="G251" s="16" t="s">
        <v>168</v>
      </c>
      <c r="H251" s="17"/>
      <c r="I251" s="17"/>
    </row>
    <row r="252" spans="1:9">
      <c r="A252" s="13">
        <f t="shared" si="3"/>
        <v>28110</v>
      </c>
      <c r="B252" s="16" t="s">
        <v>89</v>
      </c>
      <c r="C252" s="16" t="s">
        <v>78</v>
      </c>
      <c r="D252" s="16" t="s">
        <v>37</v>
      </c>
      <c r="E252" s="16" t="s">
        <v>603</v>
      </c>
      <c r="F252" s="16" t="s">
        <v>604</v>
      </c>
      <c r="G252" s="16" t="s">
        <v>157</v>
      </c>
      <c r="H252" s="17"/>
      <c r="I252" s="17"/>
    </row>
    <row r="253" spans="1:9">
      <c r="A253" s="13">
        <f t="shared" si="3"/>
        <v>28111</v>
      </c>
      <c r="B253" s="16" t="s">
        <v>89</v>
      </c>
      <c r="C253" s="16" t="s">
        <v>78</v>
      </c>
      <c r="D253" s="16" t="s">
        <v>38</v>
      </c>
      <c r="E253" s="16" t="s">
        <v>605</v>
      </c>
      <c r="F253" s="16" t="s">
        <v>606</v>
      </c>
      <c r="G253" s="16" t="s">
        <v>168</v>
      </c>
      <c r="H253" s="17"/>
      <c r="I253" s="17"/>
    </row>
    <row r="254" spans="1:9">
      <c r="A254" s="13">
        <f t="shared" si="3"/>
        <v>28112</v>
      </c>
      <c r="B254" s="16" t="s">
        <v>89</v>
      </c>
      <c r="C254" s="16" t="s">
        <v>78</v>
      </c>
      <c r="D254" s="16" t="s">
        <v>39</v>
      </c>
      <c r="E254" s="16" t="s">
        <v>607</v>
      </c>
      <c r="F254" s="16" t="s">
        <v>608</v>
      </c>
      <c r="G254" s="16" t="s">
        <v>157</v>
      </c>
      <c r="H254" s="17"/>
      <c r="I254" s="17"/>
    </row>
    <row r="255" spans="1:9">
      <c r="A255" s="13">
        <f t="shared" si="3"/>
        <v>28113</v>
      </c>
      <c r="B255" s="16" t="s">
        <v>89</v>
      </c>
      <c r="C255" s="16" t="s">
        <v>78</v>
      </c>
      <c r="D255" s="16" t="s">
        <v>40</v>
      </c>
      <c r="E255" s="16" t="s">
        <v>609</v>
      </c>
      <c r="F255" s="32" t="s">
        <v>610</v>
      </c>
      <c r="G255" s="16" t="s">
        <v>157</v>
      </c>
      <c r="H255" s="17"/>
      <c r="I255" s="17"/>
    </row>
    <row r="256" spans="1:9">
      <c r="A256" s="13">
        <f t="shared" si="3"/>
        <v>28114</v>
      </c>
      <c r="B256" s="16" t="s">
        <v>89</v>
      </c>
      <c r="C256" s="16" t="s">
        <v>78</v>
      </c>
      <c r="D256" s="16" t="s">
        <v>41</v>
      </c>
      <c r="E256" s="16" t="s">
        <v>611</v>
      </c>
      <c r="F256" s="16" t="s">
        <v>612</v>
      </c>
      <c r="G256" s="16" t="s">
        <v>157</v>
      </c>
      <c r="H256" s="17"/>
      <c r="I256" s="17"/>
    </row>
    <row r="257" spans="1:9">
      <c r="A257" s="13">
        <f t="shared" si="3"/>
        <v>28115</v>
      </c>
      <c r="B257" s="16" t="s">
        <v>89</v>
      </c>
      <c r="C257" s="16" t="s">
        <v>78</v>
      </c>
      <c r="D257" s="16" t="s">
        <v>42</v>
      </c>
      <c r="E257" s="16" t="s">
        <v>613</v>
      </c>
      <c r="F257" s="16" t="s">
        <v>614</v>
      </c>
      <c r="G257" s="16" t="s">
        <v>168</v>
      </c>
      <c r="H257" s="17"/>
      <c r="I257" s="17"/>
    </row>
    <row r="258" spans="1:9">
      <c r="A258" s="13">
        <f t="shared" si="3"/>
        <v>28116</v>
      </c>
      <c r="B258" s="16" t="s">
        <v>89</v>
      </c>
      <c r="C258" s="16" t="s">
        <v>78</v>
      </c>
      <c r="D258" s="16" t="s">
        <v>43</v>
      </c>
      <c r="E258" s="16" t="s">
        <v>615</v>
      </c>
      <c r="F258" s="16" t="s">
        <v>616</v>
      </c>
      <c r="G258" s="16" t="s">
        <v>157</v>
      </c>
      <c r="H258" s="17"/>
      <c r="I258" s="17"/>
    </row>
    <row r="259" spans="1:9">
      <c r="A259" s="13">
        <f t="shared" ref="A259:A322" si="4">+B259*100+D259</f>
        <v>28117</v>
      </c>
      <c r="B259" s="16" t="s">
        <v>89</v>
      </c>
      <c r="C259" s="16" t="s">
        <v>78</v>
      </c>
      <c r="D259" s="16" t="s">
        <v>44</v>
      </c>
      <c r="E259" s="16" t="s">
        <v>617</v>
      </c>
      <c r="F259" s="16" t="s">
        <v>618</v>
      </c>
      <c r="G259" s="16" t="s">
        <v>168</v>
      </c>
      <c r="H259" s="17"/>
      <c r="I259" s="17"/>
    </row>
    <row r="260" spans="1:9">
      <c r="A260" s="13">
        <f t="shared" si="4"/>
        <v>28118</v>
      </c>
      <c r="B260" s="16" t="s">
        <v>89</v>
      </c>
      <c r="C260" s="16" t="s">
        <v>78</v>
      </c>
      <c r="D260" s="16" t="s">
        <v>45</v>
      </c>
      <c r="E260" s="16" t="s">
        <v>619</v>
      </c>
      <c r="F260" s="16" t="s">
        <v>620</v>
      </c>
      <c r="G260" s="16" t="s">
        <v>168</v>
      </c>
      <c r="H260" s="17"/>
      <c r="I260" s="17"/>
    </row>
    <row r="261" spans="1:9">
      <c r="A261" s="13">
        <f t="shared" si="4"/>
        <v>28119</v>
      </c>
      <c r="B261" s="16" t="s">
        <v>89</v>
      </c>
      <c r="C261" s="16" t="s">
        <v>78</v>
      </c>
      <c r="D261" s="16" t="s">
        <v>46</v>
      </c>
      <c r="E261" s="16" t="s">
        <v>621</v>
      </c>
      <c r="F261" s="16" t="s">
        <v>622</v>
      </c>
      <c r="G261" s="16" t="s">
        <v>157</v>
      </c>
      <c r="H261" s="17"/>
      <c r="I261" s="17"/>
    </row>
    <row r="262" spans="1:9">
      <c r="A262" s="13">
        <f t="shared" si="4"/>
        <v>28120</v>
      </c>
      <c r="B262" s="16" t="s">
        <v>89</v>
      </c>
      <c r="C262" s="16" t="s">
        <v>78</v>
      </c>
      <c r="D262" s="16" t="s">
        <v>47</v>
      </c>
      <c r="E262" s="16" t="s">
        <v>623</v>
      </c>
      <c r="F262" s="16" t="s">
        <v>624</v>
      </c>
      <c r="G262" s="16" t="s">
        <v>157</v>
      </c>
      <c r="H262" s="17"/>
      <c r="I262" s="17"/>
    </row>
    <row r="263" spans="1:9">
      <c r="A263" s="13">
        <f t="shared" si="4"/>
        <v>28121</v>
      </c>
      <c r="B263" s="16" t="s">
        <v>89</v>
      </c>
      <c r="C263" s="16" t="s">
        <v>78</v>
      </c>
      <c r="D263" s="16" t="s">
        <v>48</v>
      </c>
      <c r="E263" s="16" t="s">
        <v>625</v>
      </c>
      <c r="F263" s="16" t="s">
        <v>626</v>
      </c>
      <c r="G263" s="16" t="s">
        <v>168</v>
      </c>
      <c r="H263" s="17"/>
      <c r="I263" s="17"/>
    </row>
    <row r="264" spans="1:9">
      <c r="A264" s="13">
        <f t="shared" si="4"/>
        <v>28122</v>
      </c>
      <c r="B264" s="16" t="s">
        <v>89</v>
      </c>
      <c r="C264" s="16" t="s">
        <v>78</v>
      </c>
      <c r="D264" s="16" t="s">
        <v>49</v>
      </c>
      <c r="E264" s="16" t="s">
        <v>627</v>
      </c>
      <c r="F264" s="16" t="s">
        <v>628</v>
      </c>
      <c r="G264" s="16" t="s">
        <v>157</v>
      </c>
      <c r="H264" s="17"/>
      <c r="I264" s="17"/>
    </row>
    <row r="265" spans="1:9">
      <c r="A265" s="13">
        <f t="shared" si="4"/>
        <v>28123</v>
      </c>
      <c r="B265" s="16" t="s">
        <v>89</v>
      </c>
      <c r="C265" s="16" t="s">
        <v>78</v>
      </c>
      <c r="D265" s="16" t="s">
        <v>50</v>
      </c>
      <c r="E265" s="16" t="s">
        <v>629</v>
      </c>
      <c r="F265" s="16" t="s">
        <v>630</v>
      </c>
      <c r="G265" s="16" t="s">
        <v>168</v>
      </c>
      <c r="H265" s="17"/>
      <c r="I265" s="17"/>
    </row>
    <row r="266" spans="1:9">
      <c r="A266" s="13">
        <f t="shared" si="4"/>
        <v>28124</v>
      </c>
      <c r="B266" s="16" t="s">
        <v>89</v>
      </c>
      <c r="C266" s="16" t="s">
        <v>78</v>
      </c>
      <c r="D266" s="16" t="s">
        <v>51</v>
      </c>
      <c r="E266" s="16" t="s">
        <v>631</v>
      </c>
      <c r="F266" s="16" t="s">
        <v>632</v>
      </c>
      <c r="G266" s="16" t="s">
        <v>157</v>
      </c>
      <c r="H266" s="17"/>
      <c r="I266" s="17"/>
    </row>
    <row r="267" spans="1:9">
      <c r="A267" s="13">
        <f t="shared" si="4"/>
        <v>28125</v>
      </c>
      <c r="B267" s="16" t="s">
        <v>89</v>
      </c>
      <c r="C267" s="16" t="s">
        <v>78</v>
      </c>
      <c r="D267" s="16" t="s">
        <v>52</v>
      </c>
      <c r="E267" s="16" t="s">
        <v>633</v>
      </c>
      <c r="F267" s="16" t="s">
        <v>634</v>
      </c>
      <c r="G267" s="16" t="s">
        <v>157</v>
      </c>
      <c r="H267" s="17"/>
      <c r="I267" s="17"/>
    </row>
    <row r="268" spans="1:9">
      <c r="A268" s="13">
        <f t="shared" si="4"/>
        <v>28126</v>
      </c>
      <c r="B268" s="16" t="s">
        <v>89</v>
      </c>
      <c r="C268" s="16" t="s">
        <v>78</v>
      </c>
      <c r="D268" s="16" t="s">
        <v>53</v>
      </c>
      <c r="E268" s="16" t="s">
        <v>635</v>
      </c>
      <c r="F268" s="16" t="s">
        <v>636</v>
      </c>
      <c r="G268" s="16" t="s">
        <v>157</v>
      </c>
      <c r="H268" s="17"/>
      <c r="I268" s="17"/>
    </row>
    <row r="269" spans="1:9">
      <c r="A269" s="13">
        <f t="shared" si="4"/>
        <v>28127</v>
      </c>
      <c r="B269" s="16" t="s">
        <v>89</v>
      </c>
      <c r="C269" s="16" t="s">
        <v>78</v>
      </c>
      <c r="D269" s="16" t="s">
        <v>54</v>
      </c>
      <c r="E269" s="16" t="s">
        <v>637</v>
      </c>
      <c r="F269" s="16" t="s">
        <v>638</v>
      </c>
      <c r="G269" s="16" t="s">
        <v>168</v>
      </c>
      <c r="H269" s="17"/>
      <c r="I269" s="17"/>
    </row>
    <row r="270" spans="1:9">
      <c r="A270" s="13">
        <f t="shared" si="4"/>
        <v>28128</v>
      </c>
      <c r="B270" s="16" t="s">
        <v>89</v>
      </c>
      <c r="C270" s="16" t="s">
        <v>78</v>
      </c>
      <c r="D270" s="16" t="s">
        <v>55</v>
      </c>
      <c r="E270" s="16" t="s">
        <v>639</v>
      </c>
      <c r="F270" s="16" t="s">
        <v>640</v>
      </c>
      <c r="G270" s="16" t="s">
        <v>157</v>
      </c>
      <c r="H270" s="17"/>
      <c r="I270" s="17"/>
    </row>
    <row r="271" spans="1:9">
      <c r="A271" s="13">
        <f t="shared" si="4"/>
        <v>28129</v>
      </c>
      <c r="B271" s="16" t="s">
        <v>89</v>
      </c>
      <c r="C271" s="16" t="s">
        <v>78</v>
      </c>
      <c r="D271" s="16" t="s">
        <v>56</v>
      </c>
      <c r="E271" s="16" t="s">
        <v>641</v>
      </c>
      <c r="F271" s="16" t="s">
        <v>642</v>
      </c>
      <c r="G271" s="16" t="s">
        <v>168</v>
      </c>
      <c r="H271" s="17"/>
      <c r="I271" s="17"/>
    </row>
    <row r="272" spans="1:9">
      <c r="A272" s="13">
        <f t="shared" si="4"/>
        <v>28130</v>
      </c>
      <c r="B272" s="16" t="s">
        <v>89</v>
      </c>
      <c r="C272" s="16" t="s">
        <v>78</v>
      </c>
      <c r="D272" s="16" t="s">
        <v>57</v>
      </c>
      <c r="E272" s="16" t="s">
        <v>643</v>
      </c>
      <c r="F272" s="16" t="s">
        <v>644</v>
      </c>
      <c r="G272" s="16" t="s">
        <v>168</v>
      </c>
      <c r="H272" s="17"/>
      <c r="I272" s="17"/>
    </row>
    <row r="273" spans="1:9">
      <c r="A273" s="13">
        <f t="shared" si="4"/>
        <v>28131</v>
      </c>
      <c r="B273" s="16" t="s">
        <v>89</v>
      </c>
      <c r="C273" s="16" t="s">
        <v>78</v>
      </c>
      <c r="D273" s="16" t="s">
        <v>58</v>
      </c>
      <c r="E273" s="16" t="s">
        <v>645</v>
      </c>
      <c r="F273" s="16" t="s">
        <v>755</v>
      </c>
      <c r="G273" s="16" t="s">
        <v>157</v>
      </c>
      <c r="H273" s="17"/>
      <c r="I273" s="17"/>
    </row>
    <row r="274" spans="1:9">
      <c r="A274" s="13">
        <f t="shared" si="4"/>
        <v>28132</v>
      </c>
      <c r="B274" s="16" t="s">
        <v>89</v>
      </c>
      <c r="C274" s="16" t="s">
        <v>78</v>
      </c>
      <c r="D274" s="16" t="s">
        <v>59</v>
      </c>
      <c r="E274" s="16" t="s">
        <v>646</v>
      </c>
      <c r="F274" s="16" t="s">
        <v>647</v>
      </c>
      <c r="G274" s="16" t="s">
        <v>168</v>
      </c>
      <c r="H274" s="17"/>
      <c r="I274" s="17"/>
    </row>
    <row r="275" spans="1:9">
      <c r="A275" s="13">
        <f t="shared" si="4"/>
        <v>28133</v>
      </c>
      <c r="B275" s="16" t="s">
        <v>89</v>
      </c>
      <c r="C275" s="16" t="s">
        <v>78</v>
      </c>
      <c r="D275" s="16" t="s">
        <v>60</v>
      </c>
      <c r="E275" s="16" t="s">
        <v>648</v>
      </c>
      <c r="F275" s="16" t="s">
        <v>649</v>
      </c>
      <c r="G275" s="16" t="s">
        <v>157</v>
      </c>
      <c r="H275" s="17"/>
      <c r="I275" s="17"/>
    </row>
    <row r="276" spans="1:9">
      <c r="A276" s="13">
        <f t="shared" si="4"/>
        <v>28134</v>
      </c>
      <c r="B276" s="16" t="s">
        <v>89</v>
      </c>
      <c r="C276" s="16" t="s">
        <v>78</v>
      </c>
      <c r="D276" s="16" t="s">
        <v>61</v>
      </c>
      <c r="E276" s="16" t="s">
        <v>650</v>
      </c>
      <c r="F276" s="16" t="s">
        <v>651</v>
      </c>
      <c r="G276" s="16" t="s">
        <v>157</v>
      </c>
      <c r="H276" s="17"/>
      <c r="I276" s="17"/>
    </row>
    <row r="277" spans="1:9">
      <c r="A277" s="13">
        <f t="shared" si="4"/>
        <v>28135</v>
      </c>
      <c r="B277" s="16" t="s">
        <v>89</v>
      </c>
      <c r="C277" s="16" t="s">
        <v>78</v>
      </c>
      <c r="D277" s="16" t="s">
        <v>63</v>
      </c>
      <c r="E277" s="16" t="s">
        <v>652</v>
      </c>
      <c r="F277" s="16" t="s">
        <v>653</v>
      </c>
      <c r="G277" s="16" t="s">
        <v>168</v>
      </c>
      <c r="H277" s="17"/>
      <c r="I277" s="17"/>
    </row>
    <row r="278" spans="1:9">
      <c r="A278" s="13">
        <f t="shared" si="4"/>
        <v>28136</v>
      </c>
      <c r="B278" s="16" t="s">
        <v>89</v>
      </c>
      <c r="C278" s="16" t="s">
        <v>78</v>
      </c>
      <c r="D278" s="16" t="s">
        <v>64</v>
      </c>
      <c r="E278" s="16" t="s">
        <v>654</v>
      </c>
      <c r="F278" s="16" t="s">
        <v>655</v>
      </c>
      <c r="G278" s="16" t="s">
        <v>157</v>
      </c>
      <c r="H278" s="17"/>
      <c r="I278" s="17"/>
    </row>
    <row r="279" spans="1:9">
      <c r="A279" s="13">
        <f t="shared" si="4"/>
        <v>28137</v>
      </c>
      <c r="B279" s="16" t="s">
        <v>89</v>
      </c>
      <c r="C279" s="16" t="s">
        <v>78</v>
      </c>
      <c r="D279" s="16" t="s">
        <v>65</v>
      </c>
      <c r="E279" s="16" t="s">
        <v>656</v>
      </c>
      <c r="F279" s="16" t="s">
        <v>657</v>
      </c>
      <c r="G279" s="16" t="s">
        <v>168</v>
      </c>
      <c r="H279" s="17"/>
      <c r="I279" s="17"/>
    </row>
    <row r="280" spans="1:9">
      <c r="A280" s="13">
        <f t="shared" si="4"/>
        <v>28138</v>
      </c>
      <c r="B280" s="16" t="s">
        <v>89</v>
      </c>
      <c r="C280" s="16" t="s">
        <v>78</v>
      </c>
      <c r="D280" s="16" t="s">
        <v>66</v>
      </c>
      <c r="E280" s="16" t="s">
        <v>658</v>
      </c>
      <c r="F280" s="16" t="s">
        <v>659</v>
      </c>
      <c r="G280" s="16" t="s">
        <v>168</v>
      </c>
      <c r="H280" s="17"/>
      <c r="I280" s="17"/>
    </row>
    <row r="281" spans="1:9">
      <c r="A281" s="13">
        <f t="shared" si="4"/>
        <v>28139</v>
      </c>
      <c r="B281" s="16" t="s">
        <v>89</v>
      </c>
      <c r="C281" s="16" t="s">
        <v>78</v>
      </c>
      <c r="D281" s="16" t="s">
        <v>67</v>
      </c>
      <c r="E281" s="16" t="s">
        <v>660</v>
      </c>
      <c r="F281" s="16" t="s">
        <v>661</v>
      </c>
      <c r="G281" s="16" t="s">
        <v>157</v>
      </c>
      <c r="H281" s="17"/>
      <c r="I281" s="17"/>
    </row>
    <row r="282" spans="1:9">
      <c r="A282" s="13">
        <f t="shared" si="4"/>
        <v>28140</v>
      </c>
      <c r="B282" s="16" t="s">
        <v>89</v>
      </c>
      <c r="C282" s="16" t="s">
        <v>78</v>
      </c>
      <c r="D282" s="16" t="s">
        <v>68</v>
      </c>
      <c r="E282" s="16" t="s">
        <v>662</v>
      </c>
      <c r="F282" s="16" t="s">
        <v>663</v>
      </c>
      <c r="G282" s="16" t="s">
        <v>168</v>
      </c>
      <c r="H282" s="17"/>
      <c r="I282" s="17"/>
    </row>
    <row r="283" spans="1:9">
      <c r="A283" s="13">
        <f t="shared" si="4"/>
        <v>28141</v>
      </c>
      <c r="B283" s="16" t="s">
        <v>89</v>
      </c>
      <c r="C283" s="16" t="s">
        <v>78</v>
      </c>
      <c r="D283" s="16" t="s">
        <v>69</v>
      </c>
      <c r="E283" s="16" t="s">
        <v>664</v>
      </c>
      <c r="F283" s="16" t="s">
        <v>665</v>
      </c>
      <c r="G283" s="16" t="s">
        <v>157</v>
      </c>
      <c r="H283" s="17"/>
      <c r="I283" s="17"/>
    </row>
    <row r="284" spans="1:9">
      <c r="A284" s="13">
        <f t="shared" si="4"/>
        <v>28142</v>
      </c>
      <c r="B284" s="16" t="s">
        <v>89</v>
      </c>
      <c r="C284" s="16" t="s">
        <v>78</v>
      </c>
      <c r="D284" s="16" t="s">
        <v>70</v>
      </c>
      <c r="E284" s="16" t="s">
        <v>666</v>
      </c>
      <c r="F284" s="16" t="s">
        <v>667</v>
      </c>
      <c r="G284" s="16" t="s">
        <v>157</v>
      </c>
      <c r="H284" s="17"/>
      <c r="I284" s="17"/>
    </row>
    <row r="285" spans="1:9">
      <c r="A285" s="13">
        <f t="shared" si="4"/>
        <v>28143</v>
      </c>
      <c r="B285" s="16" t="s">
        <v>89</v>
      </c>
      <c r="C285" s="16" t="s">
        <v>78</v>
      </c>
      <c r="D285" s="16" t="s">
        <v>71</v>
      </c>
      <c r="E285" s="16" t="s">
        <v>1095</v>
      </c>
      <c r="F285" s="16" t="s">
        <v>1096</v>
      </c>
      <c r="G285" s="16" t="s">
        <v>168</v>
      </c>
      <c r="H285" s="17"/>
      <c r="I285" s="17"/>
    </row>
    <row r="286" spans="1:9">
      <c r="A286" s="13">
        <f t="shared" si="4"/>
        <v>28201</v>
      </c>
      <c r="B286" s="16" t="s">
        <v>90</v>
      </c>
      <c r="C286" s="16" t="s">
        <v>79</v>
      </c>
      <c r="D286" s="16" t="s">
        <v>28</v>
      </c>
      <c r="E286" s="16" t="s">
        <v>668</v>
      </c>
      <c r="F286" s="16" t="s">
        <v>669</v>
      </c>
      <c r="G286" s="16" t="s">
        <v>168</v>
      </c>
      <c r="H286" s="17"/>
      <c r="I286" s="17"/>
    </row>
    <row r="287" spans="1:9">
      <c r="A287" s="13">
        <f t="shared" si="4"/>
        <v>28202</v>
      </c>
      <c r="B287" s="16" t="s">
        <v>90</v>
      </c>
      <c r="C287" s="16" t="s">
        <v>79</v>
      </c>
      <c r="D287" s="16" t="s">
        <v>29</v>
      </c>
      <c r="E287" s="16" t="s">
        <v>670</v>
      </c>
      <c r="F287" s="16" t="s">
        <v>671</v>
      </c>
      <c r="G287" s="16" t="s">
        <v>157</v>
      </c>
      <c r="H287" s="17"/>
      <c r="I287" s="17"/>
    </row>
    <row r="288" spans="1:9">
      <c r="A288" s="13">
        <f t="shared" si="4"/>
        <v>28203</v>
      </c>
      <c r="B288" s="16" t="s">
        <v>90</v>
      </c>
      <c r="C288" s="16" t="s">
        <v>79</v>
      </c>
      <c r="D288" s="16" t="s">
        <v>30</v>
      </c>
      <c r="E288" s="16" t="s">
        <v>672</v>
      </c>
      <c r="F288" s="16" t="s">
        <v>673</v>
      </c>
      <c r="G288" s="16" t="s">
        <v>157</v>
      </c>
      <c r="H288" s="17"/>
      <c r="I288" s="17"/>
    </row>
    <row r="289" spans="1:9">
      <c r="A289" s="13">
        <f t="shared" si="4"/>
        <v>28204</v>
      </c>
      <c r="B289" s="16" t="s">
        <v>90</v>
      </c>
      <c r="C289" s="16" t="s">
        <v>79</v>
      </c>
      <c r="D289" s="16" t="s">
        <v>31</v>
      </c>
      <c r="E289" s="16" t="s">
        <v>674</v>
      </c>
      <c r="F289" s="16" t="s">
        <v>675</v>
      </c>
      <c r="G289" s="16" t="s">
        <v>157</v>
      </c>
      <c r="H289" s="17"/>
      <c r="I289" s="17"/>
    </row>
    <row r="290" spans="1:9">
      <c r="A290" s="13">
        <f t="shared" si="4"/>
        <v>28205</v>
      </c>
      <c r="B290" s="16" t="s">
        <v>90</v>
      </c>
      <c r="C290" s="16" t="s">
        <v>79</v>
      </c>
      <c r="D290" s="16" t="s">
        <v>32</v>
      </c>
      <c r="E290" s="16" t="s">
        <v>676</v>
      </c>
      <c r="F290" s="16" t="s">
        <v>677</v>
      </c>
      <c r="G290" s="16" t="s">
        <v>157</v>
      </c>
      <c r="H290" s="17"/>
      <c r="I290" s="17"/>
    </row>
    <row r="291" spans="1:9">
      <c r="A291" s="13">
        <f t="shared" si="4"/>
        <v>28206</v>
      </c>
      <c r="B291" s="16" t="s">
        <v>90</v>
      </c>
      <c r="C291" s="16" t="s">
        <v>79</v>
      </c>
      <c r="D291" s="16" t="s">
        <v>33</v>
      </c>
      <c r="E291" s="16" t="s">
        <v>678</v>
      </c>
      <c r="F291" s="16" t="s">
        <v>679</v>
      </c>
      <c r="G291" s="16" t="s">
        <v>157</v>
      </c>
      <c r="H291" s="17"/>
      <c r="I291" s="17"/>
    </row>
    <row r="292" spans="1:9">
      <c r="A292" s="13">
        <f t="shared" si="4"/>
        <v>28207</v>
      </c>
      <c r="B292" s="16" t="s">
        <v>90</v>
      </c>
      <c r="C292" s="16" t="s">
        <v>79</v>
      </c>
      <c r="D292" s="16" t="s">
        <v>34</v>
      </c>
      <c r="E292" s="16" t="s">
        <v>680</v>
      </c>
      <c r="F292" s="16" t="s">
        <v>681</v>
      </c>
      <c r="G292" s="16" t="s">
        <v>168</v>
      </c>
      <c r="H292" s="17"/>
      <c r="I292" s="17"/>
    </row>
    <row r="293" spans="1:9">
      <c r="A293" s="13">
        <f t="shared" si="4"/>
        <v>28208</v>
      </c>
      <c r="B293" s="16" t="s">
        <v>90</v>
      </c>
      <c r="C293" s="16" t="s">
        <v>79</v>
      </c>
      <c r="D293" s="16" t="s">
        <v>35</v>
      </c>
      <c r="E293" s="16" t="s">
        <v>682</v>
      </c>
      <c r="F293" s="16" t="s">
        <v>683</v>
      </c>
      <c r="G293" s="16" t="s">
        <v>157</v>
      </c>
      <c r="H293" s="17"/>
      <c r="I293" s="17"/>
    </row>
    <row r="294" spans="1:9">
      <c r="A294" s="13">
        <f t="shared" si="4"/>
        <v>28209</v>
      </c>
      <c r="B294" s="16" t="s">
        <v>90</v>
      </c>
      <c r="C294" s="16" t="s">
        <v>79</v>
      </c>
      <c r="D294" s="16" t="s">
        <v>36</v>
      </c>
      <c r="E294" s="16" t="s">
        <v>684</v>
      </c>
      <c r="F294" s="16" t="s">
        <v>685</v>
      </c>
      <c r="G294" s="16" t="s">
        <v>157</v>
      </c>
      <c r="H294" s="17"/>
      <c r="I294" s="17"/>
    </row>
    <row r="295" spans="1:9">
      <c r="A295" s="13">
        <f t="shared" si="4"/>
        <v>28210</v>
      </c>
      <c r="B295" s="16" t="s">
        <v>90</v>
      </c>
      <c r="C295" s="16" t="s">
        <v>79</v>
      </c>
      <c r="D295" s="16" t="s">
        <v>37</v>
      </c>
      <c r="E295" s="16" t="s">
        <v>686</v>
      </c>
      <c r="F295" s="16" t="s">
        <v>687</v>
      </c>
      <c r="G295" s="16" t="s">
        <v>157</v>
      </c>
      <c r="H295" s="17"/>
      <c r="I295" s="17"/>
    </row>
    <row r="296" spans="1:9">
      <c r="A296" s="13">
        <f t="shared" si="4"/>
        <v>28211</v>
      </c>
      <c r="B296" s="16" t="s">
        <v>90</v>
      </c>
      <c r="C296" s="16" t="s">
        <v>79</v>
      </c>
      <c r="D296" s="16" t="s">
        <v>38</v>
      </c>
      <c r="E296" s="16" t="s">
        <v>688</v>
      </c>
      <c r="F296" s="16" t="s">
        <v>689</v>
      </c>
      <c r="G296" s="16" t="s">
        <v>157</v>
      </c>
      <c r="H296" s="17"/>
      <c r="I296" s="17"/>
    </row>
    <row r="297" spans="1:9">
      <c r="A297" s="13">
        <f t="shared" si="4"/>
        <v>28212</v>
      </c>
      <c r="B297" s="16" t="s">
        <v>90</v>
      </c>
      <c r="C297" s="16" t="s">
        <v>79</v>
      </c>
      <c r="D297" s="16" t="s">
        <v>39</v>
      </c>
      <c r="E297" s="16" t="s">
        <v>690</v>
      </c>
      <c r="F297" s="16" t="s">
        <v>691</v>
      </c>
      <c r="G297" s="16" t="s">
        <v>157</v>
      </c>
      <c r="H297" s="17"/>
      <c r="I297" s="17"/>
    </row>
    <row r="298" spans="1:9">
      <c r="A298" s="13">
        <f t="shared" si="4"/>
        <v>28213</v>
      </c>
      <c r="B298" s="16" t="s">
        <v>90</v>
      </c>
      <c r="C298" s="16" t="s">
        <v>79</v>
      </c>
      <c r="D298" s="16" t="s">
        <v>40</v>
      </c>
      <c r="E298" s="16" t="s">
        <v>692</v>
      </c>
      <c r="F298" s="16" t="s">
        <v>693</v>
      </c>
      <c r="G298" s="16" t="s">
        <v>168</v>
      </c>
      <c r="H298" s="17"/>
      <c r="I298" s="17"/>
    </row>
    <row r="299" spans="1:9">
      <c r="A299" s="13">
        <f t="shared" si="4"/>
        <v>28214</v>
      </c>
      <c r="B299" s="16" t="s">
        <v>90</v>
      </c>
      <c r="C299" s="16" t="s">
        <v>79</v>
      </c>
      <c r="D299" s="16" t="s">
        <v>41</v>
      </c>
      <c r="E299" s="16" t="s">
        <v>694</v>
      </c>
      <c r="F299" s="16" t="s">
        <v>695</v>
      </c>
      <c r="G299" s="16" t="s">
        <v>168</v>
      </c>
      <c r="H299" s="17"/>
      <c r="I299" s="17"/>
    </row>
    <row r="300" spans="1:9">
      <c r="A300" s="13">
        <f t="shared" si="4"/>
        <v>28215</v>
      </c>
      <c r="B300" s="16" t="s">
        <v>90</v>
      </c>
      <c r="C300" s="16" t="s">
        <v>79</v>
      </c>
      <c r="D300" s="16" t="s">
        <v>42</v>
      </c>
      <c r="E300" s="16" t="s">
        <v>696</v>
      </c>
      <c r="F300" s="16" t="s">
        <v>697</v>
      </c>
      <c r="G300" s="16" t="s">
        <v>157</v>
      </c>
      <c r="H300" s="17"/>
      <c r="I300" s="17"/>
    </row>
    <row r="301" spans="1:9">
      <c r="A301" s="13">
        <f t="shared" si="4"/>
        <v>28216</v>
      </c>
      <c r="B301" s="16" t="s">
        <v>90</v>
      </c>
      <c r="C301" s="16" t="s">
        <v>79</v>
      </c>
      <c r="D301" s="16" t="s">
        <v>43</v>
      </c>
      <c r="E301" s="16" t="s">
        <v>698</v>
      </c>
      <c r="F301" s="16" t="s">
        <v>699</v>
      </c>
      <c r="G301" s="16" t="s">
        <v>168</v>
      </c>
      <c r="H301" s="17"/>
      <c r="I301" s="17"/>
    </row>
    <row r="302" spans="1:9">
      <c r="A302" s="13">
        <f t="shared" si="4"/>
        <v>28217</v>
      </c>
      <c r="B302" s="16" t="s">
        <v>90</v>
      </c>
      <c r="C302" s="16" t="s">
        <v>79</v>
      </c>
      <c r="D302" s="16" t="s">
        <v>44</v>
      </c>
      <c r="E302" s="16" t="s">
        <v>700</v>
      </c>
      <c r="F302" s="16" t="s">
        <v>701</v>
      </c>
      <c r="G302" s="16" t="s">
        <v>157</v>
      </c>
      <c r="H302" s="17"/>
      <c r="I302" s="17"/>
    </row>
    <row r="303" spans="1:9">
      <c r="A303" s="13">
        <f t="shared" si="4"/>
        <v>28218</v>
      </c>
      <c r="B303" s="16" t="s">
        <v>90</v>
      </c>
      <c r="C303" s="16" t="s">
        <v>79</v>
      </c>
      <c r="D303" s="16" t="s">
        <v>45</v>
      </c>
      <c r="E303" s="16" t="s">
        <v>702</v>
      </c>
      <c r="F303" s="16" t="s">
        <v>703</v>
      </c>
      <c r="G303" s="16" t="s">
        <v>168</v>
      </c>
      <c r="H303" s="17"/>
      <c r="I303" s="17"/>
    </row>
    <row r="304" spans="1:9">
      <c r="A304" s="13">
        <f t="shared" si="4"/>
        <v>28219</v>
      </c>
      <c r="B304" s="16" t="s">
        <v>90</v>
      </c>
      <c r="C304" s="16" t="s">
        <v>79</v>
      </c>
      <c r="D304" s="16" t="s">
        <v>46</v>
      </c>
      <c r="E304" s="16" t="s">
        <v>704</v>
      </c>
      <c r="F304" s="16" t="s">
        <v>705</v>
      </c>
      <c r="G304" s="16" t="s">
        <v>157</v>
      </c>
      <c r="H304" s="17"/>
      <c r="I304" s="17"/>
    </row>
    <row r="305" spans="1:9">
      <c r="A305" s="13">
        <f t="shared" si="4"/>
        <v>28220</v>
      </c>
      <c r="B305" s="16" t="s">
        <v>90</v>
      </c>
      <c r="C305" s="16" t="s">
        <v>79</v>
      </c>
      <c r="D305" s="16" t="s">
        <v>47</v>
      </c>
      <c r="E305" s="16" t="s">
        <v>706</v>
      </c>
      <c r="F305" s="16" t="s">
        <v>707</v>
      </c>
      <c r="G305" s="16" t="s">
        <v>168</v>
      </c>
      <c r="H305" s="17"/>
      <c r="I305" s="17"/>
    </row>
    <row r="306" spans="1:9">
      <c r="A306" s="13">
        <f t="shared" si="4"/>
        <v>28221</v>
      </c>
      <c r="B306" s="16" t="s">
        <v>90</v>
      </c>
      <c r="C306" s="16" t="s">
        <v>79</v>
      </c>
      <c r="D306" s="16" t="s">
        <v>48</v>
      </c>
      <c r="E306" s="16" t="s">
        <v>708</v>
      </c>
      <c r="F306" s="16" t="s">
        <v>470</v>
      </c>
      <c r="G306" s="16" t="s">
        <v>157</v>
      </c>
      <c r="H306" s="17"/>
      <c r="I306" s="17"/>
    </row>
    <row r="307" spans="1:9">
      <c r="A307" s="13">
        <f t="shared" si="4"/>
        <v>28222</v>
      </c>
      <c r="B307" s="16" t="s">
        <v>90</v>
      </c>
      <c r="C307" s="16" t="s">
        <v>79</v>
      </c>
      <c r="D307" s="16" t="s">
        <v>49</v>
      </c>
      <c r="E307" s="16" t="s">
        <v>709</v>
      </c>
      <c r="F307" s="16" t="s">
        <v>710</v>
      </c>
      <c r="G307" s="16" t="s">
        <v>157</v>
      </c>
      <c r="H307" s="17"/>
      <c r="I307" s="17"/>
    </row>
    <row r="308" spans="1:9">
      <c r="A308" s="13">
        <f t="shared" si="4"/>
        <v>28223</v>
      </c>
      <c r="B308" s="16" t="s">
        <v>90</v>
      </c>
      <c r="C308" s="16" t="s">
        <v>79</v>
      </c>
      <c r="D308" s="16" t="s">
        <v>50</v>
      </c>
      <c r="E308" s="16" t="s">
        <v>711</v>
      </c>
      <c r="F308" s="16" t="s">
        <v>712</v>
      </c>
      <c r="G308" s="16" t="s">
        <v>168</v>
      </c>
      <c r="H308" s="17"/>
      <c r="I308" s="17"/>
    </row>
    <row r="309" spans="1:9">
      <c r="A309" s="13">
        <f t="shared" si="4"/>
        <v>28224</v>
      </c>
      <c r="B309" s="16" t="s">
        <v>90</v>
      </c>
      <c r="C309" s="16" t="s">
        <v>79</v>
      </c>
      <c r="D309" s="16" t="s">
        <v>51</v>
      </c>
      <c r="E309" s="16" t="s">
        <v>713</v>
      </c>
      <c r="F309" s="16" t="s">
        <v>714</v>
      </c>
      <c r="G309" s="16" t="s">
        <v>168</v>
      </c>
      <c r="H309" s="17"/>
      <c r="I309" s="17"/>
    </row>
    <row r="310" spans="1:9">
      <c r="A310" s="13">
        <f t="shared" si="4"/>
        <v>28225</v>
      </c>
      <c r="B310" s="16" t="s">
        <v>90</v>
      </c>
      <c r="C310" s="16" t="s">
        <v>79</v>
      </c>
      <c r="D310" s="16" t="s">
        <v>52</v>
      </c>
      <c r="E310" s="16" t="s">
        <v>715</v>
      </c>
      <c r="F310" s="16" t="s">
        <v>716</v>
      </c>
      <c r="G310" s="16" t="s">
        <v>168</v>
      </c>
      <c r="H310" s="17"/>
      <c r="I310" s="17"/>
    </row>
    <row r="311" spans="1:9">
      <c r="A311" s="13">
        <f t="shared" si="4"/>
        <v>28226</v>
      </c>
      <c r="B311" s="16" t="s">
        <v>90</v>
      </c>
      <c r="C311" s="16" t="s">
        <v>79</v>
      </c>
      <c r="D311" s="16" t="s">
        <v>53</v>
      </c>
      <c r="E311" s="16" t="s">
        <v>717</v>
      </c>
      <c r="F311" s="16" t="s">
        <v>718</v>
      </c>
      <c r="G311" s="16" t="s">
        <v>157</v>
      </c>
      <c r="H311" s="17"/>
      <c r="I311" s="17"/>
    </row>
    <row r="312" spans="1:9">
      <c r="A312" s="13">
        <f t="shared" si="4"/>
        <v>28227</v>
      </c>
      <c r="B312" s="16" t="s">
        <v>90</v>
      </c>
      <c r="C312" s="16" t="s">
        <v>79</v>
      </c>
      <c r="D312" s="16" t="s">
        <v>54</v>
      </c>
      <c r="E312" s="16" t="s">
        <v>719</v>
      </c>
      <c r="F312" s="16" t="s">
        <v>720</v>
      </c>
      <c r="G312" s="16" t="s">
        <v>168</v>
      </c>
      <c r="H312" s="17"/>
      <c r="I312" s="17"/>
    </row>
    <row r="313" spans="1:9">
      <c r="A313" s="13">
        <f t="shared" si="4"/>
        <v>28228</v>
      </c>
      <c r="B313" s="16" t="s">
        <v>90</v>
      </c>
      <c r="C313" s="16" t="s">
        <v>79</v>
      </c>
      <c r="D313" s="16" t="s">
        <v>55</v>
      </c>
      <c r="E313" s="16" t="s">
        <v>721</v>
      </c>
      <c r="F313" s="16" t="s">
        <v>722</v>
      </c>
      <c r="G313" s="16" t="s">
        <v>168</v>
      </c>
      <c r="H313" s="17"/>
      <c r="I313" s="17"/>
    </row>
    <row r="314" spans="1:9">
      <c r="A314" s="13">
        <f t="shared" si="4"/>
        <v>28229</v>
      </c>
      <c r="B314" s="16" t="s">
        <v>90</v>
      </c>
      <c r="C314" s="16" t="s">
        <v>79</v>
      </c>
      <c r="D314" s="16" t="s">
        <v>56</v>
      </c>
      <c r="E314" s="16" t="s">
        <v>723</v>
      </c>
      <c r="F314" s="16" t="s">
        <v>724</v>
      </c>
      <c r="G314" s="16" t="s">
        <v>157</v>
      </c>
      <c r="H314" s="17"/>
      <c r="I314" s="17"/>
    </row>
    <row r="315" spans="1:9">
      <c r="A315" s="13">
        <f t="shared" si="4"/>
        <v>28230</v>
      </c>
      <c r="B315" s="16" t="s">
        <v>90</v>
      </c>
      <c r="C315" s="16" t="s">
        <v>79</v>
      </c>
      <c r="D315" s="16" t="s">
        <v>57</v>
      </c>
      <c r="E315" s="16" t="s">
        <v>725</v>
      </c>
      <c r="F315" s="16" t="s">
        <v>726</v>
      </c>
      <c r="G315" s="16" t="s">
        <v>168</v>
      </c>
      <c r="H315" s="17"/>
      <c r="I315" s="17"/>
    </row>
    <row r="316" spans="1:9">
      <c r="A316" s="13">
        <f t="shared" si="4"/>
        <v>28231</v>
      </c>
      <c r="B316" s="16" t="s">
        <v>90</v>
      </c>
      <c r="C316" s="16" t="s">
        <v>79</v>
      </c>
      <c r="D316" s="16" t="s">
        <v>58</v>
      </c>
      <c r="E316" s="16" t="s">
        <v>727</v>
      </c>
      <c r="F316" s="16" t="s">
        <v>728</v>
      </c>
      <c r="G316" s="16" t="s">
        <v>168</v>
      </c>
      <c r="H316" s="17"/>
      <c r="I316" s="17"/>
    </row>
    <row r="317" spans="1:9">
      <c r="A317" s="13">
        <f t="shared" si="4"/>
        <v>28232</v>
      </c>
      <c r="B317" s="16" t="s">
        <v>90</v>
      </c>
      <c r="C317" s="16" t="s">
        <v>79</v>
      </c>
      <c r="D317" s="16" t="s">
        <v>59</v>
      </c>
      <c r="E317" s="16" t="s">
        <v>729</v>
      </c>
      <c r="F317" s="16" t="s">
        <v>730</v>
      </c>
      <c r="G317" s="16" t="s">
        <v>157</v>
      </c>
      <c r="H317" s="17"/>
      <c r="I317" s="17"/>
    </row>
    <row r="318" spans="1:9">
      <c r="A318" s="13">
        <f t="shared" si="4"/>
        <v>28233</v>
      </c>
      <c r="B318" s="16" t="s">
        <v>90</v>
      </c>
      <c r="C318" s="16" t="s">
        <v>79</v>
      </c>
      <c r="D318" s="16" t="s">
        <v>60</v>
      </c>
      <c r="E318" s="16" t="s">
        <v>731</v>
      </c>
      <c r="F318" s="16" t="s">
        <v>732</v>
      </c>
      <c r="G318" s="16" t="s">
        <v>157</v>
      </c>
      <c r="H318" s="17"/>
      <c r="I318" s="17"/>
    </row>
    <row r="319" spans="1:9">
      <c r="A319" s="13">
        <f t="shared" si="4"/>
        <v>28234</v>
      </c>
      <c r="B319" s="16" t="s">
        <v>90</v>
      </c>
      <c r="C319" s="16" t="s">
        <v>79</v>
      </c>
      <c r="D319" s="16" t="s">
        <v>61</v>
      </c>
      <c r="E319" s="16" t="s">
        <v>733</v>
      </c>
      <c r="F319" s="16" t="s">
        <v>734</v>
      </c>
      <c r="G319" s="16" t="s">
        <v>168</v>
      </c>
      <c r="H319" s="17"/>
      <c r="I319" s="17"/>
    </row>
    <row r="320" spans="1:9">
      <c r="A320" s="13">
        <f t="shared" si="4"/>
        <v>28235</v>
      </c>
      <c r="B320" s="16" t="s">
        <v>90</v>
      </c>
      <c r="C320" s="16" t="s">
        <v>79</v>
      </c>
      <c r="D320" s="16" t="s">
        <v>63</v>
      </c>
      <c r="E320" s="16" t="s">
        <v>735</v>
      </c>
      <c r="F320" s="16" t="s">
        <v>736</v>
      </c>
      <c r="G320" s="16" t="s">
        <v>157</v>
      </c>
      <c r="H320" s="17"/>
      <c r="I320" s="17"/>
    </row>
    <row r="321" spans="1:9">
      <c r="A321" s="13">
        <f t="shared" si="4"/>
        <v>28236</v>
      </c>
      <c r="B321" s="16" t="s">
        <v>90</v>
      </c>
      <c r="C321" s="16" t="s">
        <v>79</v>
      </c>
      <c r="D321" s="16" t="s">
        <v>64</v>
      </c>
      <c r="E321" s="16" t="s">
        <v>737</v>
      </c>
      <c r="F321" s="16" t="s">
        <v>738</v>
      </c>
      <c r="G321" s="16" t="s">
        <v>157</v>
      </c>
      <c r="H321" s="17"/>
      <c r="I321" s="17"/>
    </row>
    <row r="322" spans="1:9">
      <c r="A322" s="13">
        <f t="shared" si="4"/>
        <v>28237</v>
      </c>
      <c r="B322" s="16" t="s">
        <v>90</v>
      </c>
      <c r="C322" s="16" t="s">
        <v>79</v>
      </c>
      <c r="D322" s="16" t="s">
        <v>65</v>
      </c>
      <c r="E322" s="16" t="s">
        <v>739</v>
      </c>
      <c r="F322" s="16" t="s">
        <v>740</v>
      </c>
      <c r="G322" s="16" t="s">
        <v>168</v>
      </c>
      <c r="H322" s="17"/>
      <c r="I322" s="17"/>
    </row>
    <row r="323" spans="1:9">
      <c r="A323" s="13">
        <f t="shared" ref="A323:A386" si="5">+B323*100+D323</f>
        <v>28238</v>
      </c>
      <c r="B323" s="16" t="s">
        <v>90</v>
      </c>
      <c r="C323" s="16" t="s">
        <v>79</v>
      </c>
      <c r="D323" s="16" t="s">
        <v>66</v>
      </c>
      <c r="E323" s="16" t="s">
        <v>741</v>
      </c>
      <c r="F323" s="16" t="s">
        <v>742</v>
      </c>
      <c r="G323" s="16" t="s">
        <v>168</v>
      </c>
      <c r="H323" s="17"/>
      <c r="I323" s="17"/>
    </row>
    <row r="324" spans="1:9">
      <c r="A324" s="13">
        <f t="shared" si="5"/>
        <v>28239</v>
      </c>
      <c r="B324" s="16" t="s">
        <v>90</v>
      </c>
      <c r="C324" s="16" t="s">
        <v>79</v>
      </c>
      <c r="D324" s="16" t="s">
        <v>67</v>
      </c>
      <c r="E324" s="16" t="s">
        <v>743</v>
      </c>
      <c r="F324" s="16" t="s">
        <v>744</v>
      </c>
      <c r="G324" s="16" t="s">
        <v>157</v>
      </c>
      <c r="H324" s="17"/>
      <c r="I324" s="17"/>
    </row>
    <row r="325" spans="1:9">
      <c r="A325" s="13">
        <f t="shared" si="5"/>
        <v>28240</v>
      </c>
      <c r="B325" s="16" t="s">
        <v>90</v>
      </c>
      <c r="C325" s="16" t="s">
        <v>79</v>
      </c>
      <c r="D325" s="16" t="s">
        <v>68</v>
      </c>
      <c r="E325" s="16" t="s">
        <v>745</v>
      </c>
      <c r="F325" s="32" t="s">
        <v>746</v>
      </c>
      <c r="G325" s="16" t="s">
        <v>157</v>
      </c>
      <c r="H325" s="17"/>
      <c r="I325" s="17"/>
    </row>
    <row r="326" spans="1:9">
      <c r="A326" s="13">
        <f t="shared" si="5"/>
        <v>28241</v>
      </c>
      <c r="B326" s="16" t="s">
        <v>90</v>
      </c>
      <c r="C326" s="16" t="s">
        <v>79</v>
      </c>
      <c r="D326" s="16" t="s">
        <v>69</v>
      </c>
      <c r="E326" s="16" t="s">
        <v>747</v>
      </c>
      <c r="F326" s="16" t="s">
        <v>748</v>
      </c>
      <c r="G326" s="16" t="s">
        <v>157</v>
      </c>
      <c r="H326" s="17"/>
      <c r="I326" s="17"/>
    </row>
    <row r="327" spans="1:9">
      <c r="A327" s="13">
        <f t="shared" si="5"/>
        <v>28242</v>
      </c>
      <c r="B327" s="16" t="s">
        <v>90</v>
      </c>
      <c r="C327" s="16" t="s">
        <v>79</v>
      </c>
      <c r="D327" s="16" t="s">
        <v>70</v>
      </c>
      <c r="E327" s="16" t="s">
        <v>749</v>
      </c>
      <c r="F327" s="16" t="s">
        <v>750</v>
      </c>
      <c r="G327" s="16" t="s">
        <v>168</v>
      </c>
      <c r="H327" s="17"/>
      <c r="I327" s="17"/>
    </row>
    <row r="328" spans="1:9">
      <c r="A328" s="13">
        <f t="shared" si="5"/>
        <v>28243</v>
      </c>
      <c r="B328" s="16" t="s">
        <v>90</v>
      </c>
      <c r="C328" s="16" t="s">
        <v>79</v>
      </c>
      <c r="D328" s="16" t="s">
        <v>71</v>
      </c>
      <c r="E328" s="16" t="s">
        <v>751</v>
      </c>
      <c r="F328" s="16" t="s">
        <v>752</v>
      </c>
      <c r="G328" s="16" t="s">
        <v>157</v>
      </c>
      <c r="H328" s="17"/>
      <c r="I328" s="17"/>
    </row>
    <row r="329" spans="1:9">
      <c r="A329" s="13">
        <f t="shared" si="5"/>
        <v>28244</v>
      </c>
      <c r="B329" s="16" t="s">
        <v>90</v>
      </c>
      <c r="C329" s="16" t="s">
        <v>79</v>
      </c>
      <c r="D329" s="16" t="s">
        <v>73</v>
      </c>
      <c r="E329" s="16" t="s">
        <v>753</v>
      </c>
      <c r="F329" s="16" t="s">
        <v>754</v>
      </c>
      <c r="G329" s="16" t="s">
        <v>157</v>
      </c>
      <c r="H329" s="17"/>
      <c r="I329" s="17"/>
    </row>
    <row r="330" spans="1:9">
      <c r="A330" s="13">
        <f t="shared" si="5"/>
        <v>28245</v>
      </c>
      <c r="B330" s="16" t="s">
        <v>90</v>
      </c>
      <c r="C330" s="16" t="s">
        <v>79</v>
      </c>
      <c r="D330" s="16" t="s">
        <v>77</v>
      </c>
      <c r="E330" s="16" t="s">
        <v>756</v>
      </c>
      <c r="F330" s="16" t="s">
        <v>757</v>
      </c>
      <c r="G330" s="16" t="s">
        <v>157</v>
      </c>
      <c r="H330" s="17"/>
      <c r="I330" s="17"/>
    </row>
    <row r="331" spans="1:9">
      <c r="A331" s="13">
        <f t="shared" si="5"/>
        <v>31101</v>
      </c>
      <c r="B331" s="16" t="s">
        <v>91</v>
      </c>
      <c r="C331" s="16" t="s">
        <v>80</v>
      </c>
      <c r="D331" s="16" t="s">
        <v>28</v>
      </c>
      <c r="E331" s="16" t="s">
        <v>155</v>
      </c>
      <c r="F331" s="16" t="s">
        <v>156</v>
      </c>
      <c r="G331" s="16" t="s">
        <v>157</v>
      </c>
      <c r="H331" s="17"/>
      <c r="I331" s="17"/>
    </row>
    <row r="332" spans="1:9">
      <c r="A332" s="13">
        <f t="shared" si="5"/>
        <v>31102</v>
      </c>
      <c r="B332" s="16" t="s">
        <v>91</v>
      </c>
      <c r="C332" s="16" t="s">
        <v>80</v>
      </c>
      <c r="D332" s="16" t="s">
        <v>29</v>
      </c>
      <c r="E332" s="16" t="s">
        <v>158</v>
      </c>
      <c r="F332" s="16" t="s">
        <v>159</v>
      </c>
      <c r="G332" s="16" t="s">
        <v>157</v>
      </c>
      <c r="H332" s="17"/>
      <c r="I332" s="17"/>
    </row>
    <row r="333" spans="1:9">
      <c r="A333" s="13">
        <f t="shared" si="5"/>
        <v>31103</v>
      </c>
      <c r="B333" s="16" t="s">
        <v>91</v>
      </c>
      <c r="C333" s="16" t="s">
        <v>80</v>
      </c>
      <c r="D333" s="16" t="s">
        <v>30</v>
      </c>
      <c r="E333" s="16" t="s">
        <v>160</v>
      </c>
      <c r="F333" s="16" t="s">
        <v>161</v>
      </c>
      <c r="G333" s="16" t="s">
        <v>157</v>
      </c>
      <c r="H333" s="17"/>
      <c r="I333" s="17"/>
    </row>
    <row r="334" spans="1:9">
      <c r="A334" s="13">
        <f t="shared" si="5"/>
        <v>31104</v>
      </c>
      <c r="B334" s="16" t="s">
        <v>91</v>
      </c>
      <c r="C334" s="16" t="s">
        <v>80</v>
      </c>
      <c r="D334" s="16" t="s">
        <v>31</v>
      </c>
      <c r="E334" s="16" t="s">
        <v>162</v>
      </c>
      <c r="F334" s="16" t="s">
        <v>163</v>
      </c>
      <c r="G334" s="16" t="s">
        <v>157</v>
      </c>
      <c r="H334" s="17"/>
      <c r="I334" s="17"/>
    </row>
    <row r="335" spans="1:9">
      <c r="A335" s="13">
        <f t="shared" si="5"/>
        <v>31105</v>
      </c>
      <c r="B335" s="16" t="s">
        <v>91</v>
      </c>
      <c r="C335" s="16" t="s">
        <v>80</v>
      </c>
      <c r="D335" s="16" t="s">
        <v>32</v>
      </c>
      <c r="E335" s="16" t="s">
        <v>164</v>
      </c>
      <c r="F335" s="16" t="s">
        <v>165</v>
      </c>
      <c r="G335" s="16" t="s">
        <v>157</v>
      </c>
      <c r="H335" s="17"/>
      <c r="I335" s="17"/>
    </row>
    <row r="336" spans="1:9">
      <c r="A336" s="13">
        <f t="shared" si="5"/>
        <v>31106</v>
      </c>
      <c r="B336" s="16" t="s">
        <v>91</v>
      </c>
      <c r="C336" s="16" t="s">
        <v>80</v>
      </c>
      <c r="D336" s="16" t="s">
        <v>33</v>
      </c>
      <c r="E336" s="16" t="s">
        <v>166</v>
      </c>
      <c r="F336" s="16" t="s">
        <v>167</v>
      </c>
      <c r="G336" s="16" t="s">
        <v>168</v>
      </c>
      <c r="H336" s="17"/>
      <c r="I336" s="17"/>
    </row>
    <row r="337" spans="1:9">
      <c r="A337" s="13">
        <f t="shared" si="5"/>
        <v>31107</v>
      </c>
      <c r="B337" s="16" t="s">
        <v>91</v>
      </c>
      <c r="C337" s="16" t="s">
        <v>80</v>
      </c>
      <c r="D337" s="16" t="s">
        <v>34</v>
      </c>
      <c r="E337" s="16" t="s">
        <v>169</v>
      </c>
      <c r="F337" s="16" t="s">
        <v>170</v>
      </c>
      <c r="G337" s="16" t="s">
        <v>168</v>
      </c>
      <c r="H337" s="17"/>
      <c r="I337" s="17"/>
    </row>
    <row r="338" spans="1:9">
      <c r="A338" s="13">
        <f t="shared" si="5"/>
        <v>31108</v>
      </c>
      <c r="B338" s="16" t="s">
        <v>91</v>
      </c>
      <c r="C338" s="16" t="s">
        <v>80</v>
      </c>
      <c r="D338" s="16" t="s">
        <v>35</v>
      </c>
      <c r="E338" s="16" t="s">
        <v>171</v>
      </c>
      <c r="F338" s="16" t="s">
        <v>172</v>
      </c>
      <c r="G338" s="16" t="s">
        <v>157</v>
      </c>
      <c r="H338" s="17"/>
      <c r="I338" s="17"/>
    </row>
    <row r="339" spans="1:9">
      <c r="A339" s="13">
        <f t="shared" si="5"/>
        <v>31109</v>
      </c>
      <c r="B339" s="16" t="s">
        <v>91</v>
      </c>
      <c r="C339" s="16" t="s">
        <v>80</v>
      </c>
      <c r="D339" s="16" t="s">
        <v>36</v>
      </c>
      <c r="E339" s="16" t="s">
        <v>173</v>
      </c>
      <c r="F339" s="16" t="s">
        <v>174</v>
      </c>
      <c r="G339" s="16" t="s">
        <v>157</v>
      </c>
      <c r="H339" s="17"/>
      <c r="I339" s="17"/>
    </row>
    <row r="340" spans="1:9">
      <c r="A340" s="13">
        <f t="shared" si="5"/>
        <v>31110</v>
      </c>
      <c r="B340" s="16" t="s">
        <v>91</v>
      </c>
      <c r="C340" s="16" t="s">
        <v>80</v>
      </c>
      <c r="D340" s="16" t="s">
        <v>37</v>
      </c>
      <c r="E340" s="16" t="s">
        <v>175</v>
      </c>
      <c r="F340" s="16" t="s">
        <v>176</v>
      </c>
      <c r="G340" s="16" t="s">
        <v>157</v>
      </c>
      <c r="H340" s="17"/>
      <c r="I340" s="17"/>
    </row>
    <row r="341" spans="1:9">
      <c r="A341" s="13">
        <f t="shared" si="5"/>
        <v>31111</v>
      </c>
      <c r="B341" s="16" t="s">
        <v>91</v>
      </c>
      <c r="C341" s="16" t="s">
        <v>80</v>
      </c>
      <c r="D341" s="16" t="s">
        <v>38</v>
      </c>
      <c r="E341" s="16" t="s">
        <v>177</v>
      </c>
      <c r="F341" s="16" t="s">
        <v>178</v>
      </c>
      <c r="G341" s="16" t="s">
        <v>168</v>
      </c>
      <c r="H341" s="17"/>
      <c r="I341" s="17"/>
    </row>
    <row r="342" spans="1:9">
      <c r="A342" s="13">
        <f t="shared" si="5"/>
        <v>31112</v>
      </c>
      <c r="B342" s="16" t="s">
        <v>91</v>
      </c>
      <c r="C342" s="16" t="s">
        <v>80</v>
      </c>
      <c r="D342" s="16" t="s">
        <v>39</v>
      </c>
      <c r="E342" s="16" t="s">
        <v>179</v>
      </c>
      <c r="F342" s="16" t="s">
        <v>180</v>
      </c>
      <c r="G342" s="16" t="s">
        <v>157</v>
      </c>
      <c r="H342" s="17"/>
      <c r="I342" s="17"/>
    </row>
    <row r="343" spans="1:9">
      <c r="A343" s="13">
        <f t="shared" si="5"/>
        <v>31113</v>
      </c>
      <c r="B343" s="16" t="s">
        <v>91</v>
      </c>
      <c r="C343" s="16" t="s">
        <v>80</v>
      </c>
      <c r="D343" s="16" t="s">
        <v>40</v>
      </c>
      <c r="E343" s="16" t="s">
        <v>181</v>
      </c>
      <c r="F343" s="16" t="s">
        <v>182</v>
      </c>
      <c r="G343" s="16" t="s">
        <v>157</v>
      </c>
      <c r="H343" s="17"/>
      <c r="I343" s="17"/>
    </row>
    <row r="344" spans="1:9">
      <c r="A344" s="13">
        <f t="shared" si="5"/>
        <v>31114</v>
      </c>
      <c r="B344" s="16" t="s">
        <v>91</v>
      </c>
      <c r="C344" s="16" t="s">
        <v>80</v>
      </c>
      <c r="D344" s="16" t="s">
        <v>41</v>
      </c>
      <c r="E344" s="16" t="s">
        <v>183</v>
      </c>
      <c r="F344" s="16" t="s">
        <v>184</v>
      </c>
      <c r="G344" s="16" t="s">
        <v>157</v>
      </c>
      <c r="H344" s="17"/>
      <c r="I344" s="17"/>
    </row>
    <row r="345" spans="1:9">
      <c r="A345" s="13">
        <f t="shared" si="5"/>
        <v>31115</v>
      </c>
      <c r="B345" s="16" t="s">
        <v>91</v>
      </c>
      <c r="C345" s="16" t="s">
        <v>80</v>
      </c>
      <c r="D345" s="16" t="s">
        <v>42</v>
      </c>
      <c r="E345" s="16" t="s">
        <v>185</v>
      </c>
      <c r="F345" s="16" t="s">
        <v>186</v>
      </c>
      <c r="G345" s="16" t="s">
        <v>157</v>
      </c>
      <c r="H345" s="17"/>
      <c r="I345" s="17"/>
    </row>
    <row r="346" spans="1:9">
      <c r="A346" s="13">
        <f t="shared" si="5"/>
        <v>31116</v>
      </c>
      <c r="B346" s="16" t="s">
        <v>91</v>
      </c>
      <c r="C346" s="16" t="s">
        <v>80</v>
      </c>
      <c r="D346" s="16" t="s">
        <v>43</v>
      </c>
      <c r="E346" s="16" t="s">
        <v>187</v>
      </c>
      <c r="F346" s="16" t="s">
        <v>188</v>
      </c>
      <c r="G346" s="16" t="s">
        <v>157</v>
      </c>
      <c r="H346" s="17"/>
      <c r="I346" s="17"/>
    </row>
    <row r="347" spans="1:9">
      <c r="A347" s="13">
        <f t="shared" si="5"/>
        <v>31117</v>
      </c>
      <c r="B347" s="16" t="s">
        <v>91</v>
      </c>
      <c r="C347" s="16" t="s">
        <v>80</v>
      </c>
      <c r="D347" s="16" t="s">
        <v>44</v>
      </c>
      <c r="E347" s="16" t="s">
        <v>189</v>
      </c>
      <c r="F347" s="16" t="s">
        <v>190</v>
      </c>
      <c r="G347" s="16" t="s">
        <v>157</v>
      </c>
      <c r="H347" s="17"/>
      <c r="I347" s="17"/>
    </row>
    <row r="348" spans="1:9">
      <c r="A348" s="13">
        <f t="shared" si="5"/>
        <v>31118</v>
      </c>
      <c r="B348" s="16" t="s">
        <v>91</v>
      </c>
      <c r="C348" s="16" t="s">
        <v>80</v>
      </c>
      <c r="D348" s="16" t="s">
        <v>45</v>
      </c>
      <c r="E348" s="16" t="s">
        <v>191</v>
      </c>
      <c r="F348" s="16" t="s">
        <v>192</v>
      </c>
      <c r="G348" s="16" t="s">
        <v>157</v>
      </c>
      <c r="H348" s="17"/>
      <c r="I348" s="17"/>
    </row>
    <row r="349" spans="1:9">
      <c r="A349" s="13">
        <f t="shared" si="5"/>
        <v>31119</v>
      </c>
      <c r="B349" s="16" t="s">
        <v>91</v>
      </c>
      <c r="C349" s="16" t="s">
        <v>80</v>
      </c>
      <c r="D349" s="16" t="s">
        <v>46</v>
      </c>
      <c r="E349" s="16" t="s">
        <v>193</v>
      </c>
      <c r="F349" s="16" t="s">
        <v>194</v>
      </c>
      <c r="G349" s="16" t="s">
        <v>157</v>
      </c>
      <c r="H349" s="17"/>
      <c r="I349" s="17"/>
    </row>
    <row r="350" spans="1:9">
      <c r="A350" s="13">
        <f t="shared" si="5"/>
        <v>31120</v>
      </c>
      <c r="B350" s="16" t="s">
        <v>91</v>
      </c>
      <c r="C350" s="16" t="s">
        <v>80</v>
      </c>
      <c r="D350" s="16" t="s">
        <v>47</v>
      </c>
      <c r="E350" s="16" t="s">
        <v>195</v>
      </c>
      <c r="F350" s="16" t="s">
        <v>196</v>
      </c>
      <c r="G350" s="16" t="s">
        <v>157</v>
      </c>
      <c r="H350" s="17"/>
      <c r="I350" s="17"/>
    </row>
    <row r="351" spans="1:9">
      <c r="A351" s="13">
        <f t="shared" si="5"/>
        <v>31121</v>
      </c>
      <c r="B351" s="16" t="s">
        <v>91</v>
      </c>
      <c r="C351" s="16" t="s">
        <v>80</v>
      </c>
      <c r="D351" s="16" t="s">
        <v>48</v>
      </c>
      <c r="E351" s="16" t="s">
        <v>197</v>
      </c>
      <c r="F351" s="16" t="s">
        <v>198</v>
      </c>
      <c r="G351" s="16" t="s">
        <v>157</v>
      </c>
      <c r="H351" s="17"/>
      <c r="I351" s="17"/>
    </row>
    <row r="352" spans="1:9">
      <c r="A352" s="13">
        <f t="shared" si="5"/>
        <v>31122</v>
      </c>
      <c r="B352" s="16" t="s">
        <v>91</v>
      </c>
      <c r="C352" s="16" t="s">
        <v>80</v>
      </c>
      <c r="D352" s="16" t="s">
        <v>49</v>
      </c>
      <c r="E352" s="16" t="s">
        <v>199</v>
      </c>
      <c r="F352" s="16" t="s">
        <v>200</v>
      </c>
      <c r="G352" s="16" t="s">
        <v>157</v>
      </c>
      <c r="H352" s="17"/>
      <c r="I352" s="17"/>
    </row>
    <row r="353" spans="1:9">
      <c r="A353" s="13">
        <f t="shared" si="5"/>
        <v>31123</v>
      </c>
      <c r="B353" s="16" t="s">
        <v>91</v>
      </c>
      <c r="C353" s="16" t="s">
        <v>80</v>
      </c>
      <c r="D353" s="16" t="s">
        <v>50</v>
      </c>
      <c r="E353" s="16" t="s">
        <v>201</v>
      </c>
      <c r="F353" s="16" t="s">
        <v>202</v>
      </c>
      <c r="G353" s="16" t="s">
        <v>157</v>
      </c>
      <c r="H353" s="17"/>
      <c r="I353" s="17"/>
    </row>
    <row r="354" spans="1:9">
      <c r="A354" s="13">
        <f t="shared" si="5"/>
        <v>31124</v>
      </c>
      <c r="B354" s="16" t="s">
        <v>91</v>
      </c>
      <c r="C354" s="16" t="s">
        <v>80</v>
      </c>
      <c r="D354" s="16" t="s">
        <v>51</v>
      </c>
      <c r="E354" s="16" t="s">
        <v>203</v>
      </c>
      <c r="F354" s="16" t="s">
        <v>204</v>
      </c>
      <c r="G354" s="16" t="s">
        <v>157</v>
      </c>
      <c r="H354" s="17"/>
      <c r="I354" s="17"/>
    </row>
    <row r="355" spans="1:9">
      <c r="A355" s="13">
        <f t="shared" si="5"/>
        <v>31125</v>
      </c>
      <c r="B355" s="16" t="s">
        <v>91</v>
      </c>
      <c r="C355" s="16" t="s">
        <v>80</v>
      </c>
      <c r="D355" s="16" t="s">
        <v>52</v>
      </c>
      <c r="E355" s="16" t="s">
        <v>205</v>
      </c>
      <c r="F355" s="16" t="s">
        <v>206</v>
      </c>
      <c r="G355" s="16" t="s">
        <v>157</v>
      </c>
      <c r="H355" s="17"/>
      <c r="I355" s="17"/>
    </row>
    <row r="356" spans="1:9">
      <c r="A356" s="13">
        <f t="shared" si="5"/>
        <v>31126</v>
      </c>
      <c r="B356" s="16" t="s">
        <v>91</v>
      </c>
      <c r="C356" s="16" t="s">
        <v>80</v>
      </c>
      <c r="D356" s="16" t="s">
        <v>53</v>
      </c>
      <c r="E356" s="16" t="s">
        <v>207</v>
      </c>
      <c r="F356" s="16" t="s">
        <v>208</v>
      </c>
      <c r="G356" s="16" t="s">
        <v>157</v>
      </c>
      <c r="H356" s="17"/>
      <c r="I356" s="17"/>
    </row>
    <row r="357" spans="1:9">
      <c r="A357" s="13">
        <f t="shared" si="5"/>
        <v>31127</v>
      </c>
      <c r="B357" s="16" t="s">
        <v>91</v>
      </c>
      <c r="C357" s="16" t="s">
        <v>80</v>
      </c>
      <c r="D357" s="16" t="s">
        <v>54</v>
      </c>
      <c r="E357" s="16" t="s">
        <v>209</v>
      </c>
      <c r="F357" s="16" t="s">
        <v>210</v>
      </c>
      <c r="G357" s="16" t="s">
        <v>168</v>
      </c>
      <c r="H357" s="17"/>
      <c r="I357" s="17"/>
    </row>
    <row r="358" spans="1:9">
      <c r="A358" s="13">
        <f t="shared" si="5"/>
        <v>31128</v>
      </c>
      <c r="B358" s="16" t="s">
        <v>91</v>
      </c>
      <c r="C358" s="16" t="s">
        <v>80</v>
      </c>
      <c r="D358" s="16" t="s">
        <v>55</v>
      </c>
      <c r="E358" s="16" t="s">
        <v>211</v>
      </c>
      <c r="F358" s="16" t="s">
        <v>212</v>
      </c>
      <c r="G358" s="16" t="s">
        <v>168</v>
      </c>
      <c r="H358" s="17"/>
      <c r="I358" s="17"/>
    </row>
    <row r="359" spans="1:9">
      <c r="A359" s="13">
        <f t="shared" si="5"/>
        <v>31129</v>
      </c>
      <c r="B359" s="16" t="s">
        <v>91</v>
      </c>
      <c r="C359" s="16" t="s">
        <v>80</v>
      </c>
      <c r="D359" s="16" t="s">
        <v>56</v>
      </c>
      <c r="E359" s="16" t="s">
        <v>213</v>
      </c>
      <c r="F359" s="16" t="s">
        <v>101</v>
      </c>
      <c r="G359" s="16" t="s">
        <v>157</v>
      </c>
      <c r="H359" s="17"/>
      <c r="I359" s="17"/>
    </row>
    <row r="360" spans="1:9">
      <c r="A360" s="13">
        <f t="shared" si="5"/>
        <v>31130</v>
      </c>
      <c r="B360" s="16" t="s">
        <v>91</v>
      </c>
      <c r="C360" s="16" t="s">
        <v>80</v>
      </c>
      <c r="D360" s="16" t="s">
        <v>57</v>
      </c>
      <c r="E360" s="16" t="s">
        <v>214</v>
      </c>
      <c r="F360" s="16" t="s">
        <v>215</v>
      </c>
      <c r="G360" s="16" t="s">
        <v>168</v>
      </c>
      <c r="H360" s="17"/>
      <c r="I360" s="17"/>
    </row>
    <row r="361" spans="1:9">
      <c r="A361" s="13">
        <f t="shared" si="5"/>
        <v>31131</v>
      </c>
      <c r="B361" s="16" t="s">
        <v>91</v>
      </c>
      <c r="C361" s="16" t="s">
        <v>80</v>
      </c>
      <c r="D361" s="16" t="s">
        <v>58</v>
      </c>
      <c r="E361" s="16" t="s">
        <v>216</v>
      </c>
      <c r="F361" s="16" t="s">
        <v>217</v>
      </c>
      <c r="G361" s="16" t="s">
        <v>168</v>
      </c>
      <c r="H361" s="17"/>
      <c r="I361" s="17"/>
    </row>
    <row r="362" spans="1:9">
      <c r="A362" s="13">
        <f t="shared" si="5"/>
        <v>31132</v>
      </c>
      <c r="B362" s="16" t="s">
        <v>91</v>
      </c>
      <c r="C362" s="16" t="s">
        <v>80</v>
      </c>
      <c r="D362" s="16" t="s">
        <v>59</v>
      </c>
      <c r="E362" s="16" t="s">
        <v>218</v>
      </c>
      <c r="F362" s="16" t="s">
        <v>219</v>
      </c>
      <c r="G362" s="16" t="s">
        <v>157</v>
      </c>
      <c r="H362" s="17"/>
      <c r="I362" s="17"/>
    </row>
    <row r="363" spans="1:9">
      <c r="A363" s="13">
        <f t="shared" si="5"/>
        <v>31133</v>
      </c>
      <c r="B363" s="16" t="s">
        <v>91</v>
      </c>
      <c r="C363" s="16" t="s">
        <v>80</v>
      </c>
      <c r="D363" s="16" t="s">
        <v>60</v>
      </c>
      <c r="E363" s="16" t="s">
        <v>220</v>
      </c>
      <c r="F363" s="16" t="s">
        <v>221</v>
      </c>
      <c r="G363" s="16" t="s">
        <v>157</v>
      </c>
      <c r="H363" s="17"/>
      <c r="I363" s="17"/>
    </row>
    <row r="364" spans="1:9">
      <c r="A364" s="13">
        <f t="shared" si="5"/>
        <v>31134</v>
      </c>
      <c r="B364" s="16" t="s">
        <v>91</v>
      </c>
      <c r="C364" s="16" t="s">
        <v>80</v>
      </c>
      <c r="D364" s="16" t="s">
        <v>61</v>
      </c>
      <c r="E364" s="16" t="s">
        <v>222</v>
      </c>
      <c r="F364" s="16" t="s">
        <v>223</v>
      </c>
      <c r="G364" s="16" t="s">
        <v>168</v>
      </c>
      <c r="H364" s="17"/>
      <c r="I364" s="17"/>
    </row>
    <row r="365" spans="1:9">
      <c r="A365" s="13">
        <f t="shared" si="5"/>
        <v>31135</v>
      </c>
      <c r="B365" s="16" t="s">
        <v>91</v>
      </c>
      <c r="C365" s="16" t="s">
        <v>80</v>
      </c>
      <c r="D365" s="16" t="s">
        <v>63</v>
      </c>
      <c r="E365" s="16" t="s">
        <v>224</v>
      </c>
      <c r="F365" s="16" t="s">
        <v>225</v>
      </c>
      <c r="G365" s="16" t="s">
        <v>157</v>
      </c>
      <c r="H365" s="17"/>
      <c r="I365" s="17"/>
    </row>
    <row r="366" spans="1:9">
      <c r="A366" s="13">
        <f t="shared" si="5"/>
        <v>31136</v>
      </c>
      <c r="B366" s="16" t="s">
        <v>91</v>
      </c>
      <c r="C366" s="16" t="s">
        <v>80</v>
      </c>
      <c r="D366" s="16" t="s">
        <v>64</v>
      </c>
      <c r="E366" s="16" t="s">
        <v>226</v>
      </c>
      <c r="F366" s="16" t="s">
        <v>227</v>
      </c>
      <c r="G366" s="16" t="s">
        <v>157</v>
      </c>
      <c r="H366" s="17"/>
      <c r="I366" s="17"/>
    </row>
    <row r="367" spans="1:9">
      <c r="A367" s="13">
        <f t="shared" si="5"/>
        <v>31137</v>
      </c>
      <c r="B367" s="16" t="s">
        <v>91</v>
      </c>
      <c r="C367" s="16" t="s">
        <v>80</v>
      </c>
      <c r="D367" s="16" t="s">
        <v>65</v>
      </c>
      <c r="E367" s="16" t="s">
        <v>228</v>
      </c>
      <c r="F367" s="16" t="s">
        <v>229</v>
      </c>
      <c r="G367" s="16" t="s">
        <v>157</v>
      </c>
      <c r="H367" s="17"/>
      <c r="I367" s="17"/>
    </row>
    <row r="368" spans="1:9">
      <c r="A368" s="13">
        <f t="shared" si="5"/>
        <v>31138</v>
      </c>
      <c r="B368" s="16" t="s">
        <v>91</v>
      </c>
      <c r="C368" s="16" t="s">
        <v>80</v>
      </c>
      <c r="D368" s="16" t="s">
        <v>66</v>
      </c>
      <c r="E368" s="16" t="s">
        <v>230</v>
      </c>
      <c r="F368" s="16" t="s">
        <v>231</v>
      </c>
      <c r="G368" s="16" t="s">
        <v>157</v>
      </c>
      <c r="H368" s="17"/>
      <c r="I368" s="17"/>
    </row>
    <row r="369" spans="1:9">
      <c r="A369" s="13">
        <f t="shared" si="5"/>
        <v>31139</v>
      </c>
      <c r="B369" s="16" t="s">
        <v>91</v>
      </c>
      <c r="C369" s="16" t="s">
        <v>80</v>
      </c>
      <c r="D369" s="16" t="s">
        <v>67</v>
      </c>
      <c r="E369" s="16" t="s">
        <v>232</v>
      </c>
      <c r="F369" s="16" t="s">
        <v>233</v>
      </c>
      <c r="G369" s="16" t="s">
        <v>157</v>
      </c>
      <c r="H369" s="17"/>
      <c r="I369" s="17"/>
    </row>
    <row r="370" spans="1:9">
      <c r="A370" s="13">
        <f t="shared" si="5"/>
        <v>31140</v>
      </c>
      <c r="B370" s="16" t="s">
        <v>91</v>
      </c>
      <c r="C370" s="16" t="s">
        <v>80</v>
      </c>
      <c r="D370" s="16" t="s">
        <v>68</v>
      </c>
      <c r="E370" s="16" t="s">
        <v>234</v>
      </c>
      <c r="F370" s="16" t="s">
        <v>235</v>
      </c>
      <c r="G370" s="16" t="s">
        <v>157</v>
      </c>
      <c r="H370" s="17"/>
      <c r="I370" s="17"/>
    </row>
    <row r="371" spans="1:9">
      <c r="A371" s="13">
        <f t="shared" si="5"/>
        <v>31141</v>
      </c>
      <c r="B371" s="16" t="s">
        <v>91</v>
      </c>
      <c r="C371" s="16" t="s">
        <v>80</v>
      </c>
      <c r="D371" s="16" t="s">
        <v>69</v>
      </c>
      <c r="E371" s="16" t="s">
        <v>236</v>
      </c>
      <c r="F371" s="32" t="s">
        <v>237</v>
      </c>
      <c r="G371" s="16" t="s">
        <v>157</v>
      </c>
      <c r="H371" s="17"/>
      <c r="I371" s="17"/>
    </row>
    <row r="372" spans="1:9">
      <c r="A372" s="13">
        <f t="shared" si="5"/>
        <v>31142</v>
      </c>
      <c r="B372" s="16" t="s">
        <v>91</v>
      </c>
      <c r="C372" s="16" t="s">
        <v>80</v>
      </c>
      <c r="D372" s="16" t="s">
        <v>70</v>
      </c>
      <c r="E372" s="16" t="s">
        <v>238</v>
      </c>
      <c r="F372" s="16" t="s">
        <v>239</v>
      </c>
      <c r="G372" s="16" t="s">
        <v>168</v>
      </c>
      <c r="H372" s="17"/>
      <c r="I372" s="17"/>
    </row>
    <row r="373" spans="1:9">
      <c r="A373" s="13">
        <f t="shared" si="5"/>
        <v>31143</v>
      </c>
      <c r="B373" s="16" t="s">
        <v>91</v>
      </c>
      <c r="C373" s="16" t="s">
        <v>80</v>
      </c>
      <c r="D373" s="16" t="s">
        <v>71</v>
      </c>
      <c r="E373" s="16" t="s">
        <v>1097</v>
      </c>
      <c r="F373" s="16" t="s">
        <v>1098</v>
      </c>
      <c r="G373" s="16" t="s">
        <v>157</v>
      </c>
      <c r="H373" s="17"/>
      <c r="I373" s="17"/>
    </row>
    <row r="374" spans="1:9">
      <c r="A374" s="13">
        <f t="shared" si="5"/>
        <v>33101</v>
      </c>
      <c r="B374" s="16" t="s">
        <v>92</v>
      </c>
      <c r="C374" s="16" t="s">
        <v>81</v>
      </c>
      <c r="D374" s="16" t="s">
        <v>28</v>
      </c>
      <c r="E374" s="16" t="s">
        <v>240</v>
      </c>
      <c r="F374" s="16" t="s">
        <v>241</v>
      </c>
      <c r="G374" s="16" t="s">
        <v>157</v>
      </c>
      <c r="H374" s="17"/>
      <c r="I374" s="17"/>
    </row>
    <row r="375" spans="1:9">
      <c r="A375" s="13">
        <f t="shared" si="5"/>
        <v>33102</v>
      </c>
      <c r="B375" s="16" t="s">
        <v>92</v>
      </c>
      <c r="C375" s="16" t="s">
        <v>81</v>
      </c>
      <c r="D375" s="16" t="s">
        <v>29</v>
      </c>
      <c r="E375" s="16" t="s">
        <v>242</v>
      </c>
      <c r="F375" s="16" t="s">
        <v>243</v>
      </c>
      <c r="G375" s="16" t="s">
        <v>157</v>
      </c>
      <c r="H375" s="17"/>
      <c r="I375" s="17"/>
    </row>
    <row r="376" spans="1:9">
      <c r="A376" s="13">
        <f t="shared" si="5"/>
        <v>33103</v>
      </c>
      <c r="B376" s="16" t="s">
        <v>92</v>
      </c>
      <c r="C376" s="16" t="s">
        <v>81</v>
      </c>
      <c r="D376" s="16" t="s">
        <v>30</v>
      </c>
      <c r="E376" s="16" t="s">
        <v>244</v>
      </c>
      <c r="F376" s="16" t="s">
        <v>245</v>
      </c>
      <c r="G376" s="16" t="s">
        <v>157</v>
      </c>
      <c r="H376" s="17"/>
      <c r="I376" s="17"/>
    </row>
    <row r="377" spans="1:9">
      <c r="A377" s="13">
        <f t="shared" si="5"/>
        <v>33104</v>
      </c>
      <c r="B377" s="16" t="s">
        <v>92</v>
      </c>
      <c r="C377" s="16" t="s">
        <v>81</v>
      </c>
      <c r="D377" s="16" t="s">
        <v>31</v>
      </c>
      <c r="E377" s="16" t="s">
        <v>246</v>
      </c>
      <c r="F377" s="16" t="s">
        <v>247</v>
      </c>
      <c r="G377" s="16" t="s">
        <v>157</v>
      </c>
      <c r="H377" s="17"/>
      <c r="I377" s="17"/>
    </row>
    <row r="378" spans="1:9">
      <c r="A378" s="13">
        <f t="shared" si="5"/>
        <v>33105</v>
      </c>
      <c r="B378" s="16" t="s">
        <v>92</v>
      </c>
      <c r="C378" s="16" t="s">
        <v>81</v>
      </c>
      <c r="D378" s="16" t="s">
        <v>32</v>
      </c>
      <c r="E378" s="16" t="s">
        <v>248</v>
      </c>
      <c r="F378" s="16" t="s">
        <v>249</v>
      </c>
      <c r="G378" s="16" t="s">
        <v>157</v>
      </c>
      <c r="H378" s="17"/>
      <c r="I378" s="17"/>
    </row>
    <row r="379" spans="1:9">
      <c r="A379" s="13">
        <f t="shared" si="5"/>
        <v>33106</v>
      </c>
      <c r="B379" s="16" t="s">
        <v>92</v>
      </c>
      <c r="C379" s="16" t="s">
        <v>81</v>
      </c>
      <c r="D379" s="16" t="s">
        <v>33</v>
      </c>
      <c r="E379" s="16" t="s">
        <v>250</v>
      </c>
      <c r="F379" s="16" t="s">
        <v>251</v>
      </c>
      <c r="G379" s="16" t="s">
        <v>157</v>
      </c>
      <c r="H379" s="17"/>
      <c r="I379" s="17"/>
    </row>
    <row r="380" spans="1:9">
      <c r="A380" s="13">
        <f t="shared" si="5"/>
        <v>33107</v>
      </c>
      <c r="B380" s="16" t="s">
        <v>92</v>
      </c>
      <c r="C380" s="16" t="s">
        <v>81</v>
      </c>
      <c r="D380" s="16" t="s">
        <v>34</v>
      </c>
      <c r="E380" s="16" t="s">
        <v>252</v>
      </c>
      <c r="F380" s="16" t="s">
        <v>253</v>
      </c>
      <c r="G380" s="16" t="s">
        <v>157</v>
      </c>
      <c r="H380" s="17"/>
      <c r="I380" s="17"/>
    </row>
    <row r="381" spans="1:9">
      <c r="A381" s="13">
        <f t="shared" si="5"/>
        <v>33108</v>
      </c>
      <c r="B381" s="16" t="s">
        <v>92</v>
      </c>
      <c r="C381" s="16" t="s">
        <v>81</v>
      </c>
      <c r="D381" s="16" t="s">
        <v>35</v>
      </c>
      <c r="E381" s="16" t="s">
        <v>254</v>
      </c>
      <c r="F381" s="16" t="s">
        <v>255</v>
      </c>
      <c r="G381" s="16" t="s">
        <v>157</v>
      </c>
      <c r="H381" s="17"/>
      <c r="I381" s="17"/>
    </row>
    <row r="382" spans="1:9">
      <c r="A382" s="13">
        <f t="shared" si="5"/>
        <v>33109</v>
      </c>
      <c r="B382" s="16" t="s">
        <v>92</v>
      </c>
      <c r="C382" s="16" t="s">
        <v>81</v>
      </c>
      <c r="D382" s="16" t="s">
        <v>36</v>
      </c>
      <c r="E382" s="16" t="s">
        <v>256</v>
      </c>
      <c r="F382" s="16" t="s">
        <v>257</v>
      </c>
      <c r="G382" s="16" t="s">
        <v>157</v>
      </c>
      <c r="H382" s="17"/>
      <c r="I382" s="17"/>
    </row>
    <row r="383" spans="1:9">
      <c r="A383" s="13">
        <f t="shared" si="5"/>
        <v>33110</v>
      </c>
      <c r="B383" s="16" t="s">
        <v>92</v>
      </c>
      <c r="C383" s="16" t="s">
        <v>81</v>
      </c>
      <c r="D383" s="16" t="s">
        <v>37</v>
      </c>
      <c r="E383" s="16" t="s">
        <v>258</v>
      </c>
      <c r="F383" s="16" t="s">
        <v>259</v>
      </c>
      <c r="G383" s="16" t="s">
        <v>157</v>
      </c>
      <c r="H383" s="17"/>
      <c r="I383" s="17"/>
    </row>
    <row r="384" spans="1:9">
      <c r="A384" s="13">
        <f t="shared" si="5"/>
        <v>33111</v>
      </c>
      <c r="B384" s="16" t="s">
        <v>92</v>
      </c>
      <c r="C384" s="16" t="s">
        <v>81</v>
      </c>
      <c r="D384" s="16" t="s">
        <v>38</v>
      </c>
      <c r="E384" s="16" t="s">
        <v>260</v>
      </c>
      <c r="F384" s="16" t="s">
        <v>261</v>
      </c>
      <c r="G384" s="16" t="s">
        <v>157</v>
      </c>
      <c r="H384" s="17"/>
      <c r="I384" s="17"/>
    </row>
    <row r="385" spans="1:9">
      <c r="A385" s="13">
        <f t="shared" si="5"/>
        <v>33112</v>
      </c>
      <c r="B385" s="16" t="s">
        <v>92</v>
      </c>
      <c r="C385" s="16" t="s">
        <v>81</v>
      </c>
      <c r="D385" s="16" t="s">
        <v>39</v>
      </c>
      <c r="E385" s="16" t="s">
        <v>262</v>
      </c>
      <c r="F385" s="16" t="s">
        <v>263</v>
      </c>
      <c r="G385" s="16" t="s">
        <v>157</v>
      </c>
      <c r="H385" s="17"/>
      <c r="I385" s="17"/>
    </row>
    <row r="386" spans="1:9">
      <c r="A386" s="13">
        <f t="shared" si="5"/>
        <v>33113</v>
      </c>
      <c r="B386" s="16" t="s">
        <v>92</v>
      </c>
      <c r="C386" s="16" t="s">
        <v>81</v>
      </c>
      <c r="D386" s="16" t="s">
        <v>40</v>
      </c>
      <c r="E386" s="16" t="s">
        <v>264</v>
      </c>
      <c r="F386" s="16" t="s">
        <v>265</v>
      </c>
      <c r="G386" s="16" t="s">
        <v>157</v>
      </c>
      <c r="H386" s="17"/>
      <c r="I386" s="17"/>
    </row>
    <row r="387" spans="1:9">
      <c r="A387" s="13">
        <f t="shared" ref="A387:A450" si="6">+B387*100+D387</f>
        <v>33114</v>
      </c>
      <c r="B387" s="16" t="s">
        <v>92</v>
      </c>
      <c r="C387" s="16" t="s">
        <v>81</v>
      </c>
      <c r="D387" s="16" t="s">
        <v>41</v>
      </c>
      <c r="E387" s="16" t="s">
        <v>266</v>
      </c>
      <c r="F387" s="16" t="s">
        <v>267</v>
      </c>
      <c r="G387" s="16" t="s">
        <v>157</v>
      </c>
      <c r="H387" s="17"/>
      <c r="I387" s="17"/>
    </row>
    <row r="388" spans="1:9">
      <c r="A388" s="13">
        <f t="shared" si="6"/>
        <v>33115</v>
      </c>
      <c r="B388" s="16" t="s">
        <v>92</v>
      </c>
      <c r="C388" s="16" t="s">
        <v>81</v>
      </c>
      <c r="D388" s="16" t="s">
        <v>42</v>
      </c>
      <c r="E388" s="16" t="s">
        <v>268</v>
      </c>
      <c r="F388" s="16" t="s">
        <v>269</v>
      </c>
      <c r="G388" s="16" t="s">
        <v>157</v>
      </c>
      <c r="H388" s="17"/>
      <c r="I388" s="17"/>
    </row>
    <row r="389" spans="1:9">
      <c r="A389" s="13">
        <f t="shared" si="6"/>
        <v>33116</v>
      </c>
      <c r="B389" s="16" t="s">
        <v>92</v>
      </c>
      <c r="C389" s="16" t="s">
        <v>81</v>
      </c>
      <c r="D389" s="16" t="s">
        <v>43</v>
      </c>
      <c r="E389" s="16" t="s">
        <v>270</v>
      </c>
      <c r="F389" s="16" t="s">
        <v>271</v>
      </c>
      <c r="G389" s="16" t="s">
        <v>157</v>
      </c>
      <c r="H389" s="17"/>
      <c r="I389" s="17"/>
    </row>
    <row r="390" spans="1:9">
      <c r="A390" s="13">
        <f t="shared" si="6"/>
        <v>33117</v>
      </c>
      <c r="B390" s="16" t="s">
        <v>92</v>
      </c>
      <c r="C390" s="16" t="s">
        <v>81</v>
      </c>
      <c r="D390" s="16" t="s">
        <v>44</v>
      </c>
      <c r="E390" s="16" t="s">
        <v>272</v>
      </c>
      <c r="F390" s="16" t="s">
        <v>273</v>
      </c>
      <c r="G390" s="16" t="s">
        <v>157</v>
      </c>
      <c r="H390" s="17"/>
      <c r="I390" s="17"/>
    </row>
    <row r="391" spans="1:9">
      <c r="A391" s="13">
        <f t="shared" si="6"/>
        <v>33118</v>
      </c>
      <c r="B391" s="16" t="s">
        <v>92</v>
      </c>
      <c r="C391" s="16" t="s">
        <v>81</v>
      </c>
      <c r="D391" s="16" t="s">
        <v>45</v>
      </c>
      <c r="E391" s="16" t="s">
        <v>274</v>
      </c>
      <c r="F391" s="16" t="s">
        <v>275</v>
      </c>
      <c r="G391" s="16" t="s">
        <v>157</v>
      </c>
      <c r="H391" s="17"/>
      <c r="I391" s="17"/>
    </row>
    <row r="392" spans="1:9">
      <c r="A392" s="13">
        <f t="shared" si="6"/>
        <v>33119</v>
      </c>
      <c r="B392" s="16" t="s">
        <v>92</v>
      </c>
      <c r="C392" s="16" t="s">
        <v>81</v>
      </c>
      <c r="D392" s="16" t="s">
        <v>46</v>
      </c>
      <c r="E392" s="16" t="s">
        <v>276</v>
      </c>
      <c r="F392" s="16" t="s">
        <v>277</v>
      </c>
      <c r="G392" s="16" t="s">
        <v>157</v>
      </c>
      <c r="H392" s="17"/>
      <c r="I392" s="17"/>
    </row>
    <row r="393" spans="1:9">
      <c r="A393" s="13">
        <f t="shared" si="6"/>
        <v>33120</v>
      </c>
      <c r="B393" s="16" t="s">
        <v>92</v>
      </c>
      <c r="C393" s="16" t="s">
        <v>81</v>
      </c>
      <c r="D393" s="16" t="s">
        <v>47</v>
      </c>
      <c r="E393" s="16" t="s">
        <v>278</v>
      </c>
      <c r="F393" s="16" t="s">
        <v>279</v>
      </c>
      <c r="G393" s="16" t="s">
        <v>157</v>
      </c>
      <c r="H393" s="17"/>
      <c r="I393" s="17"/>
    </row>
    <row r="394" spans="1:9">
      <c r="A394" s="13">
        <f t="shared" si="6"/>
        <v>33121</v>
      </c>
      <c r="B394" s="16" t="s">
        <v>92</v>
      </c>
      <c r="C394" s="16" t="s">
        <v>81</v>
      </c>
      <c r="D394" s="16" t="s">
        <v>48</v>
      </c>
      <c r="E394" s="16" t="s">
        <v>280</v>
      </c>
      <c r="F394" s="16" t="s">
        <v>281</v>
      </c>
      <c r="G394" s="16" t="s">
        <v>157</v>
      </c>
      <c r="H394" s="17"/>
      <c r="I394" s="17"/>
    </row>
    <row r="395" spans="1:9">
      <c r="A395" s="13">
        <f t="shared" si="6"/>
        <v>33122</v>
      </c>
      <c r="B395" s="16" t="s">
        <v>92</v>
      </c>
      <c r="C395" s="16" t="s">
        <v>81</v>
      </c>
      <c r="D395" s="16" t="s">
        <v>49</v>
      </c>
      <c r="E395" s="16" t="s">
        <v>282</v>
      </c>
      <c r="F395" s="16" t="s">
        <v>283</v>
      </c>
      <c r="G395" s="16" t="s">
        <v>157</v>
      </c>
      <c r="H395" s="17"/>
      <c r="I395" s="17"/>
    </row>
    <row r="396" spans="1:9">
      <c r="A396" s="13">
        <f t="shared" si="6"/>
        <v>33123</v>
      </c>
      <c r="B396" s="16" t="s">
        <v>92</v>
      </c>
      <c r="C396" s="16" t="s">
        <v>81</v>
      </c>
      <c r="D396" s="16" t="s">
        <v>50</v>
      </c>
      <c r="E396" s="16" t="s">
        <v>284</v>
      </c>
      <c r="F396" s="16" t="s">
        <v>285</v>
      </c>
      <c r="G396" s="16" t="s">
        <v>157</v>
      </c>
      <c r="H396" s="17"/>
      <c r="I396" s="17"/>
    </row>
    <row r="397" spans="1:9">
      <c r="A397" s="13">
        <f t="shared" si="6"/>
        <v>33124</v>
      </c>
      <c r="B397" s="16" t="s">
        <v>92</v>
      </c>
      <c r="C397" s="16" t="s">
        <v>81</v>
      </c>
      <c r="D397" s="16" t="s">
        <v>51</v>
      </c>
      <c r="E397" s="16" t="s">
        <v>286</v>
      </c>
      <c r="F397" s="16" t="s">
        <v>287</v>
      </c>
      <c r="G397" s="16" t="s">
        <v>157</v>
      </c>
      <c r="H397" s="17"/>
      <c r="I397" s="17"/>
    </row>
    <row r="398" spans="1:9">
      <c r="A398" s="13">
        <f t="shared" si="6"/>
        <v>33125</v>
      </c>
      <c r="B398" s="16" t="s">
        <v>92</v>
      </c>
      <c r="C398" s="16" t="s">
        <v>81</v>
      </c>
      <c r="D398" s="16" t="s">
        <v>52</v>
      </c>
      <c r="E398" s="16" t="s">
        <v>288</v>
      </c>
      <c r="F398" s="16" t="s">
        <v>289</v>
      </c>
      <c r="G398" s="16" t="s">
        <v>157</v>
      </c>
      <c r="H398" s="17"/>
      <c r="I398" s="17"/>
    </row>
    <row r="399" spans="1:9">
      <c r="A399" s="13">
        <f t="shared" si="6"/>
        <v>33126</v>
      </c>
      <c r="B399" s="16" t="s">
        <v>92</v>
      </c>
      <c r="C399" s="16" t="s">
        <v>81</v>
      </c>
      <c r="D399" s="16" t="s">
        <v>53</v>
      </c>
      <c r="E399" s="16" t="s">
        <v>290</v>
      </c>
      <c r="F399" s="16" t="s">
        <v>291</v>
      </c>
      <c r="G399" s="16" t="s">
        <v>157</v>
      </c>
      <c r="H399" s="17"/>
      <c r="I399" s="17"/>
    </row>
    <row r="400" spans="1:9">
      <c r="A400" s="13">
        <f t="shared" si="6"/>
        <v>33127</v>
      </c>
      <c r="B400" s="16" t="s">
        <v>92</v>
      </c>
      <c r="C400" s="16" t="s">
        <v>81</v>
      </c>
      <c r="D400" s="16" t="s">
        <v>54</v>
      </c>
      <c r="E400" s="16" t="s">
        <v>292</v>
      </c>
      <c r="F400" s="16" t="s">
        <v>293</v>
      </c>
      <c r="G400" s="16" t="s">
        <v>157</v>
      </c>
      <c r="H400" s="17"/>
      <c r="I400" s="17"/>
    </row>
    <row r="401" spans="1:9">
      <c r="A401" s="13">
        <f t="shared" si="6"/>
        <v>33128</v>
      </c>
      <c r="B401" s="16" t="s">
        <v>92</v>
      </c>
      <c r="C401" s="16" t="s">
        <v>81</v>
      </c>
      <c r="D401" s="16" t="s">
        <v>55</v>
      </c>
      <c r="E401" s="16" t="s">
        <v>294</v>
      </c>
      <c r="F401" s="16" t="s">
        <v>295</v>
      </c>
      <c r="G401" s="16" t="s">
        <v>157</v>
      </c>
      <c r="H401" s="17"/>
      <c r="I401" s="17"/>
    </row>
    <row r="402" spans="1:9">
      <c r="A402" s="13">
        <f t="shared" si="6"/>
        <v>33129</v>
      </c>
      <c r="B402" s="16" t="s">
        <v>92</v>
      </c>
      <c r="C402" s="16" t="s">
        <v>81</v>
      </c>
      <c r="D402" s="16" t="s">
        <v>56</v>
      </c>
      <c r="E402" s="16" t="s">
        <v>296</v>
      </c>
      <c r="F402" s="16" t="s">
        <v>297</v>
      </c>
      <c r="G402" s="16" t="s">
        <v>157</v>
      </c>
      <c r="H402" s="17"/>
      <c r="I402" s="17"/>
    </row>
    <row r="403" spans="1:9">
      <c r="A403" s="13">
        <f t="shared" si="6"/>
        <v>33130</v>
      </c>
      <c r="B403" s="16" t="s">
        <v>92</v>
      </c>
      <c r="C403" s="16" t="s">
        <v>81</v>
      </c>
      <c r="D403" s="16" t="s">
        <v>57</v>
      </c>
      <c r="E403" s="16" t="s">
        <v>298</v>
      </c>
      <c r="F403" s="16" t="s">
        <v>299</v>
      </c>
      <c r="G403" s="16" t="s">
        <v>157</v>
      </c>
      <c r="H403" s="17"/>
      <c r="I403" s="17"/>
    </row>
    <row r="404" spans="1:9">
      <c r="A404" s="13">
        <f t="shared" si="6"/>
        <v>33131</v>
      </c>
      <c r="B404" s="16" t="s">
        <v>92</v>
      </c>
      <c r="C404" s="16" t="s">
        <v>81</v>
      </c>
      <c r="D404" s="16" t="s">
        <v>58</v>
      </c>
      <c r="E404" s="16" t="s">
        <v>300</v>
      </c>
      <c r="F404" s="16" t="s">
        <v>301</v>
      </c>
      <c r="G404" s="16" t="s">
        <v>157</v>
      </c>
      <c r="H404" s="17"/>
      <c r="I404" s="17"/>
    </row>
    <row r="405" spans="1:9">
      <c r="A405" s="13">
        <f t="shared" si="6"/>
        <v>33132</v>
      </c>
      <c r="B405" s="16" t="s">
        <v>92</v>
      </c>
      <c r="C405" s="16" t="s">
        <v>81</v>
      </c>
      <c r="D405" s="16" t="s">
        <v>59</v>
      </c>
      <c r="E405" s="16" t="s">
        <v>302</v>
      </c>
      <c r="F405" s="16" t="s">
        <v>303</v>
      </c>
      <c r="G405" s="16" t="s">
        <v>157</v>
      </c>
      <c r="H405" s="17"/>
      <c r="I405" s="17"/>
    </row>
    <row r="406" spans="1:9">
      <c r="A406" s="13">
        <f t="shared" si="6"/>
        <v>33133</v>
      </c>
      <c r="B406" s="16" t="s">
        <v>92</v>
      </c>
      <c r="C406" s="16" t="s">
        <v>81</v>
      </c>
      <c r="D406" s="16" t="s">
        <v>60</v>
      </c>
      <c r="E406" s="16" t="s">
        <v>304</v>
      </c>
      <c r="F406" s="16" t="s">
        <v>305</v>
      </c>
      <c r="G406" s="16" t="s">
        <v>157</v>
      </c>
      <c r="H406" s="17"/>
      <c r="I406" s="17"/>
    </row>
    <row r="407" spans="1:9">
      <c r="A407" s="13">
        <f t="shared" si="6"/>
        <v>33134</v>
      </c>
      <c r="B407" s="16" t="s">
        <v>92</v>
      </c>
      <c r="C407" s="16" t="s">
        <v>81</v>
      </c>
      <c r="D407" s="16" t="s">
        <v>61</v>
      </c>
      <c r="E407" s="16" t="s">
        <v>306</v>
      </c>
      <c r="F407" s="16" t="s">
        <v>307</v>
      </c>
      <c r="G407" s="16" t="s">
        <v>157</v>
      </c>
      <c r="H407" s="17"/>
      <c r="I407" s="17"/>
    </row>
    <row r="408" spans="1:9">
      <c r="A408" s="13">
        <f t="shared" si="6"/>
        <v>33135</v>
      </c>
      <c r="B408" s="16" t="s">
        <v>92</v>
      </c>
      <c r="C408" s="16" t="s">
        <v>81</v>
      </c>
      <c r="D408" s="16" t="s">
        <v>63</v>
      </c>
      <c r="E408" s="16" t="s">
        <v>308</v>
      </c>
      <c r="F408" s="16" t="s">
        <v>309</v>
      </c>
      <c r="G408" s="16" t="s">
        <v>157</v>
      </c>
      <c r="H408" s="17"/>
      <c r="I408" s="17"/>
    </row>
    <row r="409" spans="1:9">
      <c r="A409" s="13">
        <f t="shared" si="6"/>
        <v>33136</v>
      </c>
      <c r="B409" s="16" t="s">
        <v>92</v>
      </c>
      <c r="C409" s="16" t="s">
        <v>81</v>
      </c>
      <c r="D409" s="16" t="s">
        <v>64</v>
      </c>
      <c r="E409" s="16" t="s">
        <v>310</v>
      </c>
      <c r="F409" s="16" t="s">
        <v>311</v>
      </c>
      <c r="G409" s="16" t="s">
        <v>157</v>
      </c>
      <c r="H409" s="17"/>
      <c r="I409" s="17"/>
    </row>
    <row r="410" spans="1:9">
      <c r="A410" s="13">
        <f t="shared" si="6"/>
        <v>33137</v>
      </c>
      <c r="B410" s="16" t="s">
        <v>92</v>
      </c>
      <c r="C410" s="16" t="s">
        <v>81</v>
      </c>
      <c r="D410" s="16" t="s">
        <v>65</v>
      </c>
      <c r="E410" s="16" t="s">
        <v>312</v>
      </c>
      <c r="F410" s="16" t="s">
        <v>313</v>
      </c>
      <c r="G410" s="16" t="s">
        <v>157</v>
      </c>
      <c r="H410" s="17"/>
      <c r="I410" s="17"/>
    </row>
    <row r="411" spans="1:9">
      <c r="A411" s="13">
        <f t="shared" si="6"/>
        <v>33138</v>
      </c>
      <c r="B411" s="16" t="s">
        <v>92</v>
      </c>
      <c r="C411" s="16" t="s">
        <v>81</v>
      </c>
      <c r="D411" s="16" t="s">
        <v>66</v>
      </c>
      <c r="E411" s="16" t="s">
        <v>314</v>
      </c>
      <c r="F411" s="16" t="s">
        <v>315</v>
      </c>
      <c r="G411" s="16" t="s">
        <v>157</v>
      </c>
      <c r="H411" s="17"/>
      <c r="I411" s="17"/>
    </row>
    <row r="412" spans="1:9">
      <c r="A412" s="13">
        <f t="shared" si="6"/>
        <v>33139</v>
      </c>
      <c r="B412" s="16" t="s">
        <v>92</v>
      </c>
      <c r="C412" s="16" t="s">
        <v>81</v>
      </c>
      <c r="D412" s="16" t="s">
        <v>67</v>
      </c>
      <c r="E412" s="16" t="s">
        <v>316</v>
      </c>
      <c r="F412" s="16" t="s">
        <v>317</v>
      </c>
      <c r="G412" s="16" t="s">
        <v>157</v>
      </c>
      <c r="H412" s="17"/>
      <c r="I412" s="17"/>
    </row>
    <row r="413" spans="1:9">
      <c r="A413" s="13">
        <f t="shared" si="6"/>
        <v>38101</v>
      </c>
      <c r="B413" s="16" t="s">
        <v>93</v>
      </c>
      <c r="C413" s="16" t="s">
        <v>82</v>
      </c>
      <c r="D413" s="16" t="s">
        <v>28</v>
      </c>
      <c r="E413" s="16" t="s">
        <v>324</v>
      </c>
      <c r="F413" s="16" t="s">
        <v>325</v>
      </c>
      <c r="G413" s="16" t="s">
        <v>157</v>
      </c>
      <c r="H413" s="17"/>
      <c r="I413" s="17"/>
    </row>
    <row r="414" spans="1:9">
      <c r="A414" s="13">
        <f t="shared" si="6"/>
        <v>38102</v>
      </c>
      <c r="B414" s="16" t="s">
        <v>93</v>
      </c>
      <c r="C414" s="16" t="s">
        <v>82</v>
      </c>
      <c r="D414" s="16" t="s">
        <v>29</v>
      </c>
      <c r="E414" s="16" t="s">
        <v>326</v>
      </c>
      <c r="F414" s="16" t="s">
        <v>327</v>
      </c>
      <c r="G414" s="16" t="s">
        <v>168</v>
      </c>
      <c r="H414" s="17"/>
      <c r="I414" s="17"/>
    </row>
    <row r="415" spans="1:9">
      <c r="A415" s="13">
        <f t="shared" si="6"/>
        <v>38103</v>
      </c>
      <c r="B415" s="16" t="s">
        <v>93</v>
      </c>
      <c r="C415" s="16" t="s">
        <v>82</v>
      </c>
      <c r="D415" s="16" t="s">
        <v>30</v>
      </c>
      <c r="E415" s="16" t="s">
        <v>328</v>
      </c>
      <c r="F415" s="16" t="s">
        <v>329</v>
      </c>
      <c r="G415" s="16" t="s">
        <v>168</v>
      </c>
      <c r="H415" s="17"/>
      <c r="I415" s="17"/>
    </row>
    <row r="416" spans="1:9">
      <c r="A416" s="13">
        <f t="shared" si="6"/>
        <v>38104</v>
      </c>
      <c r="B416" s="16" t="s">
        <v>93</v>
      </c>
      <c r="C416" s="16" t="s">
        <v>82</v>
      </c>
      <c r="D416" s="16" t="s">
        <v>31</v>
      </c>
      <c r="E416" s="16" t="s">
        <v>330</v>
      </c>
      <c r="F416" s="16" t="s">
        <v>331</v>
      </c>
      <c r="G416" s="16" t="s">
        <v>168</v>
      </c>
      <c r="H416" s="17"/>
      <c r="I416" s="17"/>
    </row>
    <row r="417" spans="1:9">
      <c r="A417" s="13">
        <f t="shared" si="6"/>
        <v>38105</v>
      </c>
      <c r="B417" s="16" t="s">
        <v>93</v>
      </c>
      <c r="C417" s="16" t="s">
        <v>82</v>
      </c>
      <c r="D417" s="16" t="s">
        <v>32</v>
      </c>
      <c r="E417" s="16" t="s">
        <v>338</v>
      </c>
      <c r="F417" s="16" t="s">
        <v>339</v>
      </c>
      <c r="G417" s="16" t="s">
        <v>168</v>
      </c>
      <c r="H417" s="17"/>
      <c r="I417" s="17"/>
    </row>
    <row r="418" spans="1:9">
      <c r="A418" s="13">
        <f t="shared" si="6"/>
        <v>38106</v>
      </c>
      <c r="B418" s="16" t="s">
        <v>93</v>
      </c>
      <c r="C418" s="16" t="s">
        <v>82</v>
      </c>
      <c r="D418" s="16" t="s">
        <v>33</v>
      </c>
      <c r="E418" s="16" t="s">
        <v>344</v>
      </c>
      <c r="F418" s="16" t="s">
        <v>345</v>
      </c>
      <c r="G418" s="16" t="s">
        <v>168</v>
      </c>
      <c r="H418" s="17"/>
      <c r="I418" s="17"/>
    </row>
    <row r="419" spans="1:9">
      <c r="A419" s="13">
        <f t="shared" si="6"/>
        <v>38107</v>
      </c>
      <c r="B419" s="16" t="s">
        <v>93</v>
      </c>
      <c r="C419" s="16" t="s">
        <v>82</v>
      </c>
      <c r="D419" s="16" t="s">
        <v>34</v>
      </c>
      <c r="E419" s="16" t="s">
        <v>346</v>
      </c>
      <c r="F419" s="16" t="s">
        <v>347</v>
      </c>
      <c r="G419" s="16" t="s">
        <v>168</v>
      </c>
      <c r="H419" s="17"/>
      <c r="I419" s="17"/>
    </row>
    <row r="420" spans="1:9">
      <c r="A420" s="13">
        <f t="shared" si="6"/>
        <v>38108</v>
      </c>
      <c r="B420" s="16" t="s">
        <v>93</v>
      </c>
      <c r="C420" s="16" t="s">
        <v>82</v>
      </c>
      <c r="D420" s="16" t="s">
        <v>35</v>
      </c>
      <c r="E420" s="16" t="s">
        <v>348</v>
      </c>
      <c r="F420" s="16" t="s">
        <v>349</v>
      </c>
      <c r="G420" s="16" t="s">
        <v>168</v>
      </c>
      <c r="H420" s="17"/>
      <c r="I420" s="17"/>
    </row>
    <row r="421" spans="1:9">
      <c r="A421" s="13">
        <f t="shared" si="6"/>
        <v>38109</v>
      </c>
      <c r="B421" s="16" t="s">
        <v>93</v>
      </c>
      <c r="C421" s="16" t="s">
        <v>82</v>
      </c>
      <c r="D421" s="16" t="s">
        <v>36</v>
      </c>
      <c r="E421" s="16" t="s">
        <v>352</v>
      </c>
      <c r="F421" s="16" t="s">
        <v>353</v>
      </c>
      <c r="G421" s="16" t="s">
        <v>157</v>
      </c>
      <c r="H421" s="17"/>
      <c r="I421" s="17"/>
    </row>
    <row r="422" spans="1:9">
      <c r="A422" s="13">
        <f t="shared" si="6"/>
        <v>38110</v>
      </c>
      <c r="B422" s="16" t="s">
        <v>93</v>
      </c>
      <c r="C422" s="16" t="s">
        <v>82</v>
      </c>
      <c r="D422" s="16" t="s">
        <v>37</v>
      </c>
      <c r="E422" s="16" t="s">
        <v>357</v>
      </c>
      <c r="F422" s="16" t="s">
        <v>358</v>
      </c>
      <c r="G422" s="16" t="s">
        <v>168</v>
      </c>
      <c r="H422" s="17"/>
      <c r="I422" s="17"/>
    </row>
    <row r="423" spans="1:9">
      <c r="A423" s="13">
        <f t="shared" si="6"/>
        <v>38111</v>
      </c>
      <c r="B423" s="16" t="s">
        <v>93</v>
      </c>
      <c r="C423" s="16" t="s">
        <v>82</v>
      </c>
      <c r="D423" s="16" t="s">
        <v>38</v>
      </c>
      <c r="E423" s="16" t="s">
        <v>359</v>
      </c>
      <c r="F423" s="16" t="s">
        <v>360</v>
      </c>
      <c r="G423" s="16" t="s">
        <v>168</v>
      </c>
      <c r="H423" s="17"/>
      <c r="I423" s="17"/>
    </row>
    <row r="424" spans="1:9">
      <c r="A424" s="13">
        <f t="shared" si="6"/>
        <v>38112</v>
      </c>
      <c r="B424" s="16" t="s">
        <v>93</v>
      </c>
      <c r="C424" s="16" t="s">
        <v>82</v>
      </c>
      <c r="D424" s="16" t="s">
        <v>39</v>
      </c>
      <c r="E424" s="16" t="s">
        <v>363</v>
      </c>
      <c r="F424" s="16" t="s">
        <v>364</v>
      </c>
      <c r="G424" s="16" t="s">
        <v>168</v>
      </c>
      <c r="H424" s="17"/>
      <c r="I424" s="17"/>
    </row>
    <row r="425" spans="1:9">
      <c r="A425" s="13">
        <f t="shared" si="6"/>
        <v>38113</v>
      </c>
      <c r="B425" s="16" t="s">
        <v>93</v>
      </c>
      <c r="C425" s="16" t="s">
        <v>82</v>
      </c>
      <c r="D425" s="16" t="s">
        <v>40</v>
      </c>
      <c r="E425" s="16" t="s">
        <v>371</v>
      </c>
      <c r="F425" s="16" t="s">
        <v>372</v>
      </c>
      <c r="G425" s="16" t="s">
        <v>157</v>
      </c>
      <c r="H425" s="17"/>
      <c r="I425" s="17"/>
    </row>
    <row r="426" spans="1:9">
      <c r="A426" s="13">
        <f t="shared" si="6"/>
        <v>38114</v>
      </c>
      <c r="B426" s="16" t="s">
        <v>93</v>
      </c>
      <c r="C426" s="16" t="s">
        <v>82</v>
      </c>
      <c r="D426" s="16" t="s">
        <v>41</v>
      </c>
      <c r="E426" s="16" t="s">
        <v>377</v>
      </c>
      <c r="F426" s="16" t="s">
        <v>378</v>
      </c>
      <c r="G426" s="16" t="s">
        <v>168</v>
      </c>
      <c r="H426" s="17"/>
      <c r="I426" s="17"/>
    </row>
    <row r="427" spans="1:9">
      <c r="A427" s="13">
        <f t="shared" si="6"/>
        <v>38115</v>
      </c>
      <c r="B427" s="16" t="s">
        <v>93</v>
      </c>
      <c r="C427" s="16" t="s">
        <v>82</v>
      </c>
      <c r="D427" s="16" t="s">
        <v>42</v>
      </c>
      <c r="E427" s="16" t="s">
        <v>381</v>
      </c>
      <c r="F427" s="16" t="s">
        <v>382</v>
      </c>
      <c r="G427" s="16" t="s">
        <v>157</v>
      </c>
      <c r="H427" s="17"/>
      <c r="I427" s="17"/>
    </row>
    <row r="428" spans="1:9">
      <c r="A428" s="13">
        <f t="shared" si="6"/>
        <v>38116</v>
      </c>
      <c r="B428" s="16" t="s">
        <v>93</v>
      </c>
      <c r="C428" s="16" t="s">
        <v>82</v>
      </c>
      <c r="D428" s="16" t="s">
        <v>43</v>
      </c>
      <c r="E428" s="16" t="s">
        <v>383</v>
      </c>
      <c r="F428" s="16" t="s">
        <v>384</v>
      </c>
      <c r="G428" s="16" t="s">
        <v>157</v>
      </c>
      <c r="H428" s="17"/>
      <c r="I428" s="17"/>
    </row>
    <row r="429" spans="1:9">
      <c r="A429" s="13">
        <f t="shared" si="6"/>
        <v>38117</v>
      </c>
      <c r="B429" s="16" t="s">
        <v>93</v>
      </c>
      <c r="C429" s="16" t="s">
        <v>82</v>
      </c>
      <c r="D429" s="16" t="s">
        <v>44</v>
      </c>
      <c r="E429" s="16" t="s">
        <v>385</v>
      </c>
      <c r="F429" s="16" t="s">
        <v>386</v>
      </c>
      <c r="G429" s="16" t="s">
        <v>157</v>
      </c>
      <c r="H429" s="17"/>
      <c r="I429" s="17"/>
    </row>
    <row r="430" spans="1:9">
      <c r="A430" s="13">
        <f t="shared" si="6"/>
        <v>38118</v>
      </c>
      <c r="B430" s="16" t="s">
        <v>93</v>
      </c>
      <c r="C430" s="16" t="s">
        <v>82</v>
      </c>
      <c r="D430" s="16" t="s">
        <v>45</v>
      </c>
      <c r="E430" s="16" t="s">
        <v>393</v>
      </c>
      <c r="F430" s="16" t="s">
        <v>394</v>
      </c>
      <c r="G430" s="16" t="s">
        <v>157</v>
      </c>
      <c r="H430" s="17"/>
      <c r="I430" s="17"/>
    </row>
    <row r="431" spans="1:9">
      <c r="A431" s="13">
        <f t="shared" si="6"/>
        <v>38119</v>
      </c>
      <c r="B431" s="16" t="s">
        <v>93</v>
      </c>
      <c r="C431" s="16" t="s">
        <v>82</v>
      </c>
      <c r="D431" s="16" t="s">
        <v>46</v>
      </c>
      <c r="E431" s="16" t="s">
        <v>395</v>
      </c>
      <c r="F431" s="16" t="s">
        <v>396</v>
      </c>
      <c r="G431" s="16" t="s">
        <v>168</v>
      </c>
      <c r="H431" s="17"/>
      <c r="I431" s="17"/>
    </row>
    <row r="432" spans="1:9">
      <c r="A432" s="13">
        <f t="shared" si="6"/>
        <v>38120</v>
      </c>
      <c r="B432" s="16" t="s">
        <v>93</v>
      </c>
      <c r="C432" s="16" t="s">
        <v>82</v>
      </c>
      <c r="D432" s="16" t="s">
        <v>47</v>
      </c>
      <c r="E432" s="16" t="s">
        <v>399</v>
      </c>
      <c r="F432" s="16" t="s">
        <v>400</v>
      </c>
      <c r="G432" s="16" t="s">
        <v>157</v>
      </c>
      <c r="H432" s="17"/>
      <c r="I432" s="17"/>
    </row>
    <row r="433" spans="1:9">
      <c r="A433" s="13">
        <f t="shared" si="6"/>
        <v>38121</v>
      </c>
      <c r="B433" s="16" t="s">
        <v>93</v>
      </c>
      <c r="C433" s="16" t="s">
        <v>82</v>
      </c>
      <c r="D433" s="16" t="s">
        <v>48</v>
      </c>
      <c r="E433" s="16" t="s">
        <v>401</v>
      </c>
      <c r="F433" s="16" t="s">
        <v>402</v>
      </c>
      <c r="G433" s="16" t="s">
        <v>168</v>
      </c>
      <c r="H433" s="17"/>
      <c r="I433" s="17"/>
    </row>
    <row r="434" spans="1:9">
      <c r="A434" s="13">
        <f t="shared" si="6"/>
        <v>38122</v>
      </c>
      <c r="B434" s="16" t="s">
        <v>93</v>
      </c>
      <c r="C434" s="16" t="s">
        <v>82</v>
      </c>
      <c r="D434" s="16" t="s">
        <v>49</v>
      </c>
      <c r="E434" s="16" t="s">
        <v>405</v>
      </c>
      <c r="F434" s="16" t="s">
        <v>406</v>
      </c>
      <c r="G434" s="16" t="s">
        <v>168</v>
      </c>
      <c r="H434" s="17"/>
      <c r="I434" s="17"/>
    </row>
    <row r="435" spans="1:9">
      <c r="A435" s="13">
        <f t="shared" si="6"/>
        <v>38123</v>
      </c>
      <c r="B435" s="16" t="s">
        <v>93</v>
      </c>
      <c r="C435" s="16" t="s">
        <v>82</v>
      </c>
      <c r="D435" s="16" t="s">
        <v>50</v>
      </c>
      <c r="E435" s="16" t="s">
        <v>407</v>
      </c>
      <c r="F435" s="16" t="s">
        <v>408</v>
      </c>
      <c r="G435" s="16" t="s">
        <v>157</v>
      </c>
      <c r="H435" s="17"/>
      <c r="I435" s="17"/>
    </row>
    <row r="436" spans="1:9">
      <c r="A436" s="13">
        <f t="shared" si="6"/>
        <v>38124</v>
      </c>
      <c r="B436" s="16" t="s">
        <v>93</v>
      </c>
      <c r="C436" s="16" t="s">
        <v>82</v>
      </c>
      <c r="D436" s="16" t="s">
        <v>51</v>
      </c>
      <c r="E436" s="16" t="s">
        <v>409</v>
      </c>
      <c r="F436" s="16" t="s">
        <v>410</v>
      </c>
      <c r="G436" s="16" t="s">
        <v>168</v>
      </c>
      <c r="H436" s="17"/>
      <c r="I436" s="17"/>
    </row>
    <row r="437" spans="1:9">
      <c r="A437" s="13">
        <f t="shared" si="6"/>
        <v>38125</v>
      </c>
      <c r="B437" s="16" t="s">
        <v>93</v>
      </c>
      <c r="C437" s="16" t="s">
        <v>82</v>
      </c>
      <c r="D437" s="16" t="s">
        <v>52</v>
      </c>
      <c r="E437" s="16" t="s">
        <v>411</v>
      </c>
      <c r="F437" s="16" t="s">
        <v>412</v>
      </c>
      <c r="G437" s="16" t="s">
        <v>157</v>
      </c>
      <c r="H437" s="17"/>
      <c r="I437" s="17"/>
    </row>
    <row r="438" spans="1:9">
      <c r="A438" s="13">
        <f t="shared" si="6"/>
        <v>38126</v>
      </c>
      <c r="B438" s="16" t="s">
        <v>93</v>
      </c>
      <c r="C438" s="16" t="s">
        <v>82</v>
      </c>
      <c r="D438" s="16" t="s">
        <v>53</v>
      </c>
      <c r="E438" s="16" t="s">
        <v>413</v>
      </c>
      <c r="F438" s="16" t="s">
        <v>414</v>
      </c>
      <c r="G438" s="16" t="s">
        <v>168</v>
      </c>
      <c r="H438" s="17"/>
      <c r="I438" s="17"/>
    </row>
    <row r="439" spans="1:9">
      <c r="A439" s="13">
        <f t="shared" si="6"/>
        <v>38127</v>
      </c>
      <c r="B439" s="16" t="s">
        <v>93</v>
      </c>
      <c r="C439" s="16" t="s">
        <v>82</v>
      </c>
      <c r="D439" s="16" t="s">
        <v>54</v>
      </c>
      <c r="E439" s="16" t="s">
        <v>419</v>
      </c>
      <c r="F439" s="16" t="s">
        <v>420</v>
      </c>
      <c r="G439" s="16" t="s">
        <v>157</v>
      </c>
      <c r="H439" s="17"/>
      <c r="I439" s="17"/>
    </row>
    <row r="440" spans="1:9">
      <c r="A440" s="13">
        <f t="shared" si="6"/>
        <v>38128</v>
      </c>
      <c r="B440" s="16" t="s">
        <v>93</v>
      </c>
      <c r="C440" s="16" t="s">
        <v>82</v>
      </c>
      <c r="D440" s="16" t="s">
        <v>55</v>
      </c>
      <c r="E440" s="16" t="s">
        <v>423</v>
      </c>
      <c r="F440" s="16" t="s">
        <v>424</v>
      </c>
      <c r="G440" s="16" t="s">
        <v>168</v>
      </c>
      <c r="H440" s="17"/>
      <c r="I440" s="17"/>
    </row>
    <row r="441" spans="1:9">
      <c r="A441" s="13">
        <f t="shared" si="6"/>
        <v>38129</v>
      </c>
      <c r="B441" s="16" t="s">
        <v>93</v>
      </c>
      <c r="C441" s="16" t="s">
        <v>82</v>
      </c>
      <c r="D441" s="16" t="s">
        <v>56</v>
      </c>
      <c r="E441" s="16" t="s">
        <v>425</v>
      </c>
      <c r="F441" s="16" t="s">
        <v>426</v>
      </c>
      <c r="G441" s="16" t="s">
        <v>157</v>
      </c>
      <c r="H441" s="17"/>
      <c r="I441" s="17"/>
    </row>
    <row r="442" spans="1:9">
      <c r="A442" s="13">
        <f t="shared" si="6"/>
        <v>38130</v>
      </c>
      <c r="B442" s="16" t="s">
        <v>93</v>
      </c>
      <c r="C442" s="16" t="s">
        <v>82</v>
      </c>
      <c r="D442" s="16" t="s">
        <v>57</v>
      </c>
      <c r="E442" s="16" t="s">
        <v>427</v>
      </c>
      <c r="F442" s="16" t="s">
        <v>428</v>
      </c>
      <c r="G442" s="16" t="s">
        <v>168</v>
      </c>
      <c r="H442" s="17"/>
      <c r="I442" s="17"/>
    </row>
    <row r="443" spans="1:9">
      <c r="A443" s="13">
        <f t="shared" si="6"/>
        <v>38131</v>
      </c>
      <c r="B443" s="16" t="s">
        <v>93</v>
      </c>
      <c r="C443" s="16" t="s">
        <v>82</v>
      </c>
      <c r="D443" s="16" t="s">
        <v>58</v>
      </c>
      <c r="E443" s="16" t="s">
        <v>429</v>
      </c>
      <c r="F443" s="16" t="s">
        <v>430</v>
      </c>
      <c r="G443" s="16" t="s">
        <v>157</v>
      </c>
      <c r="H443" s="17"/>
      <c r="I443" s="17"/>
    </row>
    <row r="444" spans="1:9">
      <c r="A444" s="13">
        <f t="shared" si="6"/>
        <v>38132</v>
      </c>
      <c r="B444" s="16" t="s">
        <v>93</v>
      </c>
      <c r="C444" s="16" t="s">
        <v>82</v>
      </c>
      <c r="D444" s="16" t="s">
        <v>59</v>
      </c>
      <c r="E444" s="16" t="s">
        <v>431</v>
      </c>
      <c r="F444" s="16" t="s">
        <v>432</v>
      </c>
      <c r="G444" s="16" t="s">
        <v>168</v>
      </c>
      <c r="H444" s="17"/>
      <c r="I444" s="17"/>
    </row>
    <row r="445" spans="1:9">
      <c r="A445" s="13">
        <f t="shared" si="6"/>
        <v>38133</v>
      </c>
      <c r="B445" s="16" t="s">
        <v>93</v>
      </c>
      <c r="C445" s="16" t="s">
        <v>82</v>
      </c>
      <c r="D445" s="16" t="s">
        <v>60</v>
      </c>
      <c r="E445" s="16" t="s">
        <v>433</v>
      </c>
      <c r="F445" s="16" t="s">
        <v>434</v>
      </c>
      <c r="G445" s="16" t="s">
        <v>157</v>
      </c>
      <c r="H445" s="17"/>
      <c r="I445" s="17"/>
    </row>
    <row r="446" spans="1:9">
      <c r="A446" s="13">
        <f t="shared" si="6"/>
        <v>38601</v>
      </c>
      <c r="B446" s="16" t="s">
        <v>1099</v>
      </c>
      <c r="C446" s="16" t="s">
        <v>1100</v>
      </c>
      <c r="D446" s="16" t="s">
        <v>28</v>
      </c>
      <c r="E446" s="16" t="s">
        <v>318</v>
      </c>
      <c r="F446" s="16" t="s">
        <v>319</v>
      </c>
      <c r="G446" s="16" t="s">
        <v>157</v>
      </c>
      <c r="H446" s="17"/>
      <c r="I446" s="17"/>
    </row>
    <row r="447" spans="1:9">
      <c r="A447" s="13">
        <f t="shared" si="6"/>
        <v>38602</v>
      </c>
      <c r="B447" s="16" t="s">
        <v>1099</v>
      </c>
      <c r="C447" s="16" t="s">
        <v>1100</v>
      </c>
      <c r="D447" s="16" t="s">
        <v>29</v>
      </c>
      <c r="E447" s="16" t="s">
        <v>320</v>
      </c>
      <c r="F447" s="16" t="s">
        <v>321</v>
      </c>
      <c r="G447" s="16" t="s">
        <v>157</v>
      </c>
      <c r="H447" s="17"/>
      <c r="I447" s="17"/>
    </row>
    <row r="448" spans="1:9">
      <c r="A448" s="13">
        <f t="shared" si="6"/>
        <v>38603</v>
      </c>
      <c r="B448" s="16" t="s">
        <v>1099</v>
      </c>
      <c r="C448" s="16" t="s">
        <v>1100</v>
      </c>
      <c r="D448" s="16" t="s">
        <v>30</v>
      </c>
      <c r="E448" s="16" t="s">
        <v>322</v>
      </c>
      <c r="F448" s="16" t="s">
        <v>323</v>
      </c>
      <c r="G448" s="16" t="s">
        <v>168</v>
      </c>
      <c r="H448" s="17"/>
      <c r="I448" s="17"/>
    </row>
    <row r="449" spans="1:9">
      <c r="A449" s="13">
        <f t="shared" si="6"/>
        <v>38604</v>
      </c>
      <c r="B449" s="16" t="s">
        <v>1099</v>
      </c>
      <c r="C449" s="16" t="s">
        <v>1100</v>
      </c>
      <c r="D449" s="16" t="s">
        <v>31</v>
      </c>
      <c r="E449" s="16" t="s">
        <v>332</v>
      </c>
      <c r="F449" s="16" t="s">
        <v>333</v>
      </c>
      <c r="G449" s="16" t="s">
        <v>157</v>
      </c>
      <c r="H449" s="17"/>
      <c r="I449" s="17"/>
    </row>
    <row r="450" spans="1:9">
      <c r="A450" s="13">
        <f t="shared" si="6"/>
        <v>38605</v>
      </c>
      <c r="B450" s="16" t="s">
        <v>1099</v>
      </c>
      <c r="C450" s="16" t="s">
        <v>1100</v>
      </c>
      <c r="D450" s="16" t="s">
        <v>32</v>
      </c>
      <c r="E450" s="16" t="s">
        <v>334</v>
      </c>
      <c r="F450" s="16" t="s">
        <v>335</v>
      </c>
      <c r="G450" s="16" t="s">
        <v>168</v>
      </c>
      <c r="H450" s="17"/>
      <c r="I450" s="17"/>
    </row>
    <row r="451" spans="1:9">
      <c r="A451" s="13">
        <f t="shared" ref="A451:A500" si="7">+B451*100+D451</f>
        <v>38606</v>
      </c>
      <c r="B451" s="16" t="s">
        <v>1099</v>
      </c>
      <c r="C451" s="16" t="s">
        <v>1100</v>
      </c>
      <c r="D451" s="16" t="s">
        <v>33</v>
      </c>
      <c r="E451" s="16" t="s">
        <v>336</v>
      </c>
      <c r="F451" s="16" t="s">
        <v>337</v>
      </c>
      <c r="G451" s="16" t="s">
        <v>157</v>
      </c>
      <c r="H451" s="17"/>
      <c r="I451" s="17"/>
    </row>
    <row r="452" spans="1:9">
      <c r="A452" s="13">
        <f t="shared" si="7"/>
        <v>38607</v>
      </c>
      <c r="B452" s="16" t="s">
        <v>1099</v>
      </c>
      <c r="C452" s="16" t="s">
        <v>1100</v>
      </c>
      <c r="D452" s="16" t="s">
        <v>34</v>
      </c>
      <c r="E452" s="16" t="s">
        <v>340</v>
      </c>
      <c r="F452" s="16" t="s">
        <v>341</v>
      </c>
      <c r="G452" s="16" t="s">
        <v>157</v>
      </c>
      <c r="H452" s="17"/>
      <c r="I452" s="17"/>
    </row>
    <row r="453" spans="1:9">
      <c r="A453" s="13">
        <f t="shared" si="7"/>
        <v>38608</v>
      </c>
      <c r="B453" s="16" t="s">
        <v>1099</v>
      </c>
      <c r="C453" s="16" t="s">
        <v>1100</v>
      </c>
      <c r="D453" s="16" t="s">
        <v>35</v>
      </c>
      <c r="E453" s="16" t="s">
        <v>342</v>
      </c>
      <c r="F453" s="16" t="s">
        <v>343</v>
      </c>
      <c r="G453" s="16" t="s">
        <v>168</v>
      </c>
      <c r="H453" s="17"/>
      <c r="I453" s="17"/>
    </row>
    <row r="454" spans="1:9">
      <c r="A454" s="13">
        <f t="shared" si="7"/>
        <v>38609</v>
      </c>
      <c r="B454" s="16" t="s">
        <v>1099</v>
      </c>
      <c r="C454" s="16" t="s">
        <v>1100</v>
      </c>
      <c r="D454" s="16" t="s">
        <v>36</v>
      </c>
      <c r="E454" s="16" t="s">
        <v>350</v>
      </c>
      <c r="F454" s="16" t="s">
        <v>351</v>
      </c>
      <c r="G454" s="16" t="s">
        <v>157</v>
      </c>
      <c r="H454" s="17"/>
      <c r="I454" s="17"/>
    </row>
    <row r="455" spans="1:9">
      <c r="A455" s="13">
        <f t="shared" si="7"/>
        <v>38610</v>
      </c>
      <c r="B455" s="16" t="s">
        <v>1099</v>
      </c>
      <c r="C455" s="16" t="s">
        <v>1100</v>
      </c>
      <c r="D455" s="16" t="s">
        <v>37</v>
      </c>
      <c r="E455" s="16" t="s">
        <v>354</v>
      </c>
      <c r="F455" s="16" t="s">
        <v>102</v>
      </c>
      <c r="G455" s="16" t="s">
        <v>157</v>
      </c>
      <c r="H455" s="17"/>
      <c r="I455" s="17"/>
    </row>
    <row r="456" spans="1:9">
      <c r="A456" s="13">
        <f t="shared" si="7"/>
        <v>38611</v>
      </c>
      <c r="B456" s="16" t="s">
        <v>1099</v>
      </c>
      <c r="C456" s="16" t="s">
        <v>1100</v>
      </c>
      <c r="D456" s="16" t="s">
        <v>38</v>
      </c>
      <c r="E456" s="16" t="s">
        <v>355</v>
      </c>
      <c r="F456" s="16" t="s">
        <v>356</v>
      </c>
      <c r="G456" s="16" t="s">
        <v>168</v>
      </c>
      <c r="H456" s="17"/>
      <c r="I456" s="17"/>
    </row>
    <row r="457" spans="1:9">
      <c r="A457" s="13">
        <f t="shared" si="7"/>
        <v>38612</v>
      </c>
      <c r="B457" s="16" t="s">
        <v>1099</v>
      </c>
      <c r="C457" s="16" t="s">
        <v>1100</v>
      </c>
      <c r="D457" s="16" t="s">
        <v>39</v>
      </c>
      <c r="E457" s="16" t="s">
        <v>361</v>
      </c>
      <c r="F457" s="16" t="s">
        <v>362</v>
      </c>
      <c r="G457" s="16" t="s">
        <v>157</v>
      </c>
      <c r="H457" s="17"/>
      <c r="I457" s="17"/>
    </row>
    <row r="458" spans="1:9">
      <c r="A458" s="13">
        <f t="shared" si="7"/>
        <v>38613</v>
      </c>
      <c r="B458" s="16" t="s">
        <v>1099</v>
      </c>
      <c r="C458" s="16" t="s">
        <v>1100</v>
      </c>
      <c r="D458" s="16" t="s">
        <v>40</v>
      </c>
      <c r="E458" s="16" t="s">
        <v>365</v>
      </c>
      <c r="F458" s="16" t="s">
        <v>366</v>
      </c>
      <c r="G458" s="16" t="s">
        <v>168</v>
      </c>
      <c r="H458" s="17"/>
      <c r="I458" s="17"/>
    </row>
    <row r="459" spans="1:9">
      <c r="A459" s="13">
        <f t="shared" si="7"/>
        <v>38614</v>
      </c>
      <c r="B459" s="16" t="s">
        <v>1099</v>
      </c>
      <c r="C459" s="16" t="s">
        <v>1100</v>
      </c>
      <c r="D459" s="16" t="s">
        <v>41</v>
      </c>
      <c r="E459" s="16" t="s">
        <v>367</v>
      </c>
      <c r="F459" s="16" t="s">
        <v>368</v>
      </c>
      <c r="G459" s="16" t="s">
        <v>157</v>
      </c>
      <c r="H459" s="17"/>
      <c r="I459" s="17"/>
    </row>
    <row r="460" spans="1:9">
      <c r="A460" s="13">
        <f t="shared" si="7"/>
        <v>38615</v>
      </c>
      <c r="B460" s="16" t="s">
        <v>1099</v>
      </c>
      <c r="C460" s="16" t="s">
        <v>1100</v>
      </c>
      <c r="D460" s="16" t="s">
        <v>42</v>
      </c>
      <c r="E460" s="16" t="s">
        <v>369</v>
      </c>
      <c r="F460" s="16" t="s">
        <v>370</v>
      </c>
      <c r="G460" s="16" t="s">
        <v>168</v>
      </c>
      <c r="H460" s="17"/>
      <c r="I460" s="17"/>
    </row>
    <row r="461" spans="1:9">
      <c r="A461" s="13">
        <f t="shared" si="7"/>
        <v>38616</v>
      </c>
      <c r="B461" s="16" t="s">
        <v>1099</v>
      </c>
      <c r="C461" s="16" t="s">
        <v>1100</v>
      </c>
      <c r="D461" s="16" t="s">
        <v>43</v>
      </c>
      <c r="E461" s="16" t="s">
        <v>373</v>
      </c>
      <c r="F461" s="16" t="s">
        <v>374</v>
      </c>
      <c r="G461" s="16" t="s">
        <v>157</v>
      </c>
      <c r="H461" s="17"/>
      <c r="I461" s="17"/>
    </row>
    <row r="462" spans="1:9">
      <c r="A462" s="13">
        <f t="shared" si="7"/>
        <v>38617</v>
      </c>
      <c r="B462" s="16" t="s">
        <v>1099</v>
      </c>
      <c r="C462" s="16" t="s">
        <v>1100</v>
      </c>
      <c r="D462" s="16" t="s">
        <v>44</v>
      </c>
      <c r="E462" s="16" t="s">
        <v>375</v>
      </c>
      <c r="F462" s="16" t="s">
        <v>376</v>
      </c>
      <c r="G462" s="16" t="s">
        <v>157</v>
      </c>
      <c r="H462" s="17"/>
      <c r="I462" s="17"/>
    </row>
    <row r="463" spans="1:9">
      <c r="A463" s="13">
        <f t="shared" si="7"/>
        <v>38618</v>
      </c>
      <c r="B463" s="16" t="s">
        <v>1099</v>
      </c>
      <c r="C463" s="16" t="s">
        <v>1100</v>
      </c>
      <c r="D463" s="16" t="s">
        <v>45</v>
      </c>
      <c r="E463" s="16" t="s">
        <v>379</v>
      </c>
      <c r="F463" s="16" t="s">
        <v>380</v>
      </c>
      <c r="G463" s="16" t="s">
        <v>157</v>
      </c>
      <c r="H463" s="17"/>
      <c r="I463" s="17"/>
    </row>
    <row r="464" spans="1:9">
      <c r="A464" s="13">
        <f t="shared" si="7"/>
        <v>38619</v>
      </c>
      <c r="B464" s="16" t="s">
        <v>1099</v>
      </c>
      <c r="C464" s="16" t="s">
        <v>1100</v>
      </c>
      <c r="D464" s="16" t="s">
        <v>46</v>
      </c>
      <c r="E464" s="16" t="s">
        <v>387</v>
      </c>
      <c r="F464" s="16" t="s">
        <v>388</v>
      </c>
      <c r="G464" s="16" t="s">
        <v>157</v>
      </c>
      <c r="H464" s="17"/>
      <c r="I464" s="17"/>
    </row>
    <row r="465" spans="1:9">
      <c r="A465" s="13">
        <f t="shared" si="7"/>
        <v>38620</v>
      </c>
      <c r="B465" s="16" t="s">
        <v>1099</v>
      </c>
      <c r="C465" s="16" t="s">
        <v>1100</v>
      </c>
      <c r="D465" s="16" t="s">
        <v>47</v>
      </c>
      <c r="E465" s="16" t="s">
        <v>389</v>
      </c>
      <c r="F465" s="16" t="s">
        <v>390</v>
      </c>
      <c r="G465" s="16" t="s">
        <v>168</v>
      </c>
      <c r="H465" s="17"/>
      <c r="I465" s="17"/>
    </row>
    <row r="466" spans="1:9">
      <c r="A466" s="13">
        <f t="shared" si="7"/>
        <v>38621</v>
      </c>
      <c r="B466" s="16" t="s">
        <v>1099</v>
      </c>
      <c r="C466" s="16" t="s">
        <v>1100</v>
      </c>
      <c r="D466" s="16" t="s">
        <v>48</v>
      </c>
      <c r="E466" s="16" t="s">
        <v>391</v>
      </c>
      <c r="F466" s="16" t="s">
        <v>392</v>
      </c>
      <c r="G466" s="16" t="s">
        <v>157</v>
      </c>
      <c r="H466" s="17"/>
      <c r="I466" s="17"/>
    </row>
    <row r="467" spans="1:9">
      <c r="A467" s="13">
        <f t="shared" si="7"/>
        <v>38622</v>
      </c>
      <c r="B467" s="16" t="s">
        <v>1099</v>
      </c>
      <c r="C467" s="16" t="s">
        <v>1100</v>
      </c>
      <c r="D467" s="16" t="s">
        <v>49</v>
      </c>
      <c r="E467" s="16" t="s">
        <v>397</v>
      </c>
      <c r="F467" s="16" t="s">
        <v>398</v>
      </c>
      <c r="G467" s="16" t="s">
        <v>157</v>
      </c>
      <c r="H467" s="17"/>
      <c r="I467" s="17"/>
    </row>
    <row r="468" spans="1:9">
      <c r="A468" s="13">
        <f t="shared" si="7"/>
        <v>38623</v>
      </c>
      <c r="B468" s="16" t="s">
        <v>1099</v>
      </c>
      <c r="C468" s="16" t="s">
        <v>1100</v>
      </c>
      <c r="D468" s="16" t="s">
        <v>50</v>
      </c>
      <c r="E468" s="16" t="s">
        <v>403</v>
      </c>
      <c r="F468" s="16" t="s">
        <v>404</v>
      </c>
      <c r="G468" s="16" t="s">
        <v>168</v>
      </c>
      <c r="H468" s="17"/>
      <c r="I468" s="17"/>
    </row>
    <row r="469" spans="1:9">
      <c r="A469" s="13">
        <f t="shared" si="7"/>
        <v>38624</v>
      </c>
      <c r="B469" s="16" t="s">
        <v>1099</v>
      </c>
      <c r="C469" s="16" t="s">
        <v>1100</v>
      </c>
      <c r="D469" s="16" t="s">
        <v>51</v>
      </c>
      <c r="E469" s="16" t="s">
        <v>415</v>
      </c>
      <c r="F469" s="16" t="s">
        <v>416</v>
      </c>
      <c r="G469" s="16" t="s">
        <v>168</v>
      </c>
      <c r="H469" s="17"/>
      <c r="I469" s="17"/>
    </row>
    <row r="470" spans="1:9">
      <c r="A470" s="13">
        <f t="shared" si="7"/>
        <v>38625</v>
      </c>
      <c r="B470" s="16" t="s">
        <v>1099</v>
      </c>
      <c r="C470" s="16" t="s">
        <v>1100</v>
      </c>
      <c r="D470" s="16" t="s">
        <v>52</v>
      </c>
      <c r="E470" s="16" t="s">
        <v>417</v>
      </c>
      <c r="F470" s="16" t="s">
        <v>418</v>
      </c>
      <c r="G470" s="16" t="s">
        <v>157</v>
      </c>
      <c r="H470" s="17"/>
      <c r="I470" s="17"/>
    </row>
    <row r="471" spans="1:9">
      <c r="A471" s="13">
        <f t="shared" si="7"/>
        <v>38626</v>
      </c>
      <c r="B471" s="16" t="s">
        <v>1099</v>
      </c>
      <c r="C471" s="16" t="s">
        <v>1100</v>
      </c>
      <c r="D471" s="16" t="s">
        <v>53</v>
      </c>
      <c r="E471" s="16" t="s">
        <v>421</v>
      </c>
      <c r="F471" s="16" t="s">
        <v>422</v>
      </c>
      <c r="G471" s="16" t="s">
        <v>168</v>
      </c>
      <c r="H471" s="17"/>
      <c r="I471" s="17"/>
    </row>
    <row r="472" spans="1:9">
      <c r="A472" s="13">
        <f t="shared" si="7"/>
        <v>38627</v>
      </c>
      <c r="B472" s="16" t="s">
        <v>1099</v>
      </c>
      <c r="C472" s="16" t="s">
        <v>1100</v>
      </c>
      <c r="D472" s="16" t="s">
        <v>54</v>
      </c>
      <c r="E472" s="16" t="s">
        <v>435</v>
      </c>
      <c r="F472" s="16" t="s">
        <v>436</v>
      </c>
      <c r="G472" s="16" t="s">
        <v>157</v>
      </c>
      <c r="H472" s="17"/>
      <c r="I472" s="17"/>
    </row>
    <row r="473" spans="1:9">
      <c r="A473" s="13">
        <f t="shared" si="7"/>
        <v>0</v>
      </c>
      <c r="B473" s="16"/>
      <c r="C473" s="16"/>
      <c r="D473" s="16"/>
      <c r="E473" s="16"/>
      <c r="F473" s="16"/>
      <c r="G473" s="16"/>
      <c r="H473" s="17"/>
      <c r="I473" s="17"/>
    </row>
    <row r="474" spans="1:9">
      <c r="A474" s="13">
        <f t="shared" si="7"/>
        <v>0</v>
      </c>
      <c r="B474" s="16"/>
      <c r="C474" s="16"/>
      <c r="D474" s="16"/>
      <c r="E474" s="16"/>
      <c r="F474" s="16"/>
      <c r="G474" s="16"/>
      <c r="H474" s="17"/>
      <c r="I474" s="17"/>
    </row>
    <row r="475" spans="1:9">
      <c r="A475" s="13">
        <f t="shared" si="7"/>
        <v>0</v>
      </c>
      <c r="B475" s="16"/>
      <c r="C475" s="16"/>
      <c r="D475" s="16"/>
      <c r="E475" s="16"/>
      <c r="F475" s="32"/>
      <c r="G475" s="16"/>
      <c r="H475" s="17"/>
      <c r="I475" s="17"/>
    </row>
    <row r="476" spans="1:9">
      <c r="A476" s="13">
        <f t="shared" si="7"/>
        <v>0</v>
      </c>
      <c r="B476" s="16"/>
      <c r="C476" s="16"/>
      <c r="D476" s="16"/>
      <c r="E476" s="16"/>
      <c r="F476" s="16"/>
      <c r="G476" s="16"/>
      <c r="H476" s="17"/>
      <c r="I476" s="17"/>
    </row>
    <row r="477" spans="1:9">
      <c r="A477" s="13">
        <f t="shared" si="7"/>
        <v>0</v>
      </c>
      <c r="B477" s="16"/>
      <c r="C477" s="16"/>
      <c r="D477" s="16"/>
      <c r="E477" s="16"/>
      <c r="F477" s="16"/>
      <c r="G477" s="16"/>
      <c r="H477" s="17"/>
      <c r="I477" s="17"/>
    </row>
    <row r="478" spans="1:9">
      <c r="A478" s="13">
        <f t="shared" si="7"/>
        <v>0</v>
      </c>
      <c r="B478" s="16"/>
      <c r="C478" s="16"/>
      <c r="D478" s="16"/>
      <c r="E478" s="16"/>
      <c r="F478" s="16"/>
      <c r="G478" s="16"/>
      <c r="H478" s="17"/>
      <c r="I478" s="17"/>
    </row>
    <row r="479" spans="1:9">
      <c r="A479" s="13">
        <f t="shared" si="7"/>
        <v>0</v>
      </c>
      <c r="B479" s="16"/>
      <c r="C479" s="16"/>
      <c r="D479" s="16"/>
      <c r="E479" s="16"/>
      <c r="F479" s="16"/>
      <c r="G479" s="16"/>
      <c r="H479" s="17"/>
      <c r="I479" s="17"/>
    </row>
    <row r="480" spans="1:9">
      <c r="A480" s="13">
        <f t="shared" si="7"/>
        <v>0</v>
      </c>
      <c r="B480" s="16"/>
      <c r="C480" s="16"/>
      <c r="D480" s="16"/>
      <c r="E480" s="16"/>
      <c r="F480" s="16"/>
      <c r="G480" s="16"/>
      <c r="H480" s="17"/>
      <c r="I480" s="17"/>
    </row>
    <row r="481" spans="1:9">
      <c r="A481" s="13">
        <f t="shared" si="7"/>
        <v>0</v>
      </c>
      <c r="B481" s="16"/>
      <c r="C481" s="16"/>
      <c r="D481" s="16"/>
      <c r="E481" s="16"/>
      <c r="F481" s="16"/>
      <c r="G481" s="16"/>
      <c r="H481" s="17"/>
      <c r="I481" s="17"/>
    </row>
    <row r="482" spans="1:9">
      <c r="A482" s="13">
        <f t="shared" si="7"/>
        <v>0</v>
      </c>
      <c r="B482" s="16"/>
      <c r="C482" s="16"/>
      <c r="D482" s="16"/>
      <c r="E482" s="16"/>
      <c r="F482" s="16"/>
      <c r="G482" s="16"/>
      <c r="H482" s="17"/>
      <c r="I482" s="17"/>
    </row>
    <row r="483" spans="1:9">
      <c r="A483" s="13">
        <f t="shared" si="7"/>
        <v>0</v>
      </c>
      <c r="B483" s="16"/>
      <c r="C483" s="16"/>
      <c r="D483" s="16"/>
      <c r="E483" s="16"/>
      <c r="F483" s="16"/>
      <c r="G483" s="16"/>
      <c r="H483" s="17"/>
      <c r="I483" s="17"/>
    </row>
    <row r="484" spans="1:9">
      <c r="A484" s="13">
        <f t="shared" si="7"/>
        <v>0</v>
      </c>
      <c r="B484" s="16"/>
      <c r="C484" s="16"/>
      <c r="D484" s="16"/>
      <c r="E484" s="16"/>
      <c r="F484" s="16"/>
      <c r="G484" s="16"/>
      <c r="H484" s="17"/>
      <c r="I484" s="17"/>
    </row>
    <row r="485" spans="1:9">
      <c r="A485" s="13">
        <f t="shared" si="7"/>
        <v>0</v>
      </c>
      <c r="B485" s="16"/>
      <c r="C485" s="16"/>
      <c r="D485" s="16"/>
      <c r="E485" s="16"/>
      <c r="F485" s="16"/>
      <c r="G485" s="16"/>
      <c r="H485" s="17"/>
      <c r="I485" s="17"/>
    </row>
    <row r="486" spans="1:9">
      <c r="A486" s="13">
        <f t="shared" si="7"/>
        <v>0</v>
      </c>
      <c r="B486" s="16"/>
      <c r="C486" s="16"/>
      <c r="D486" s="16"/>
      <c r="E486" s="16"/>
      <c r="F486" s="16"/>
      <c r="G486" s="16"/>
      <c r="H486" s="17"/>
      <c r="I486" s="17"/>
    </row>
    <row r="487" spans="1:9">
      <c r="A487" s="13">
        <f t="shared" si="7"/>
        <v>0</v>
      </c>
      <c r="B487" s="16"/>
      <c r="C487" s="16"/>
      <c r="D487" s="16"/>
      <c r="E487" s="16"/>
      <c r="F487" s="16"/>
      <c r="G487" s="16"/>
      <c r="H487" s="17"/>
      <c r="I487" s="17"/>
    </row>
    <row r="488" spans="1:9">
      <c r="A488" s="13">
        <f t="shared" si="7"/>
        <v>0</v>
      </c>
      <c r="B488" s="16"/>
      <c r="C488" s="16"/>
      <c r="D488" s="16"/>
      <c r="E488" s="16"/>
      <c r="F488" s="16"/>
      <c r="G488" s="16"/>
      <c r="H488" s="17"/>
      <c r="I488" s="17"/>
    </row>
    <row r="489" spans="1:9">
      <c r="A489" s="13">
        <f t="shared" si="7"/>
        <v>0</v>
      </c>
      <c r="B489" s="16"/>
      <c r="C489" s="16"/>
      <c r="D489" s="16"/>
      <c r="E489" s="16"/>
      <c r="F489" s="16"/>
      <c r="G489" s="16"/>
      <c r="H489" s="17"/>
      <c r="I489" s="17"/>
    </row>
    <row r="490" spans="1:9">
      <c r="A490" s="13">
        <f t="shared" si="7"/>
        <v>0</v>
      </c>
      <c r="B490" s="16"/>
      <c r="C490" s="16"/>
      <c r="D490" s="16"/>
      <c r="E490" s="16"/>
      <c r="F490" s="32"/>
      <c r="G490" s="16"/>
      <c r="H490" s="17"/>
      <c r="I490" s="17"/>
    </row>
    <row r="491" spans="1:9">
      <c r="A491" s="13">
        <f t="shared" si="7"/>
        <v>0</v>
      </c>
      <c r="B491" s="16"/>
      <c r="C491" s="16"/>
      <c r="D491" s="16"/>
      <c r="E491" s="16"/>
      <c r="F491" s="16"/>
      <c r="G491" s="16"/>
      <c r="H491" s="17"/>
      <c r="I491" s="17"/>
    </row>
    <row r="492" spans="1:9">
      <c r="A492" s="13">
        <f t="shared" si="7"/>
        <v>0</v>
      </c>
      <c r="B492" s="16"/>
      <c r="C492" s="16"/>
      <c r="D492" s="16"/>
      <c r="E492" s="16"/>
      <c r="F492" s="16"/>
      <c r="G492" s="16"/>
      <c r="H492" s="17"/>
      <c r="I492" s="17"/>
    </row>
    <row r="493" spans="1:9">
      <c r="A493" s="13">
        <f t="shared" si="7"/>
        <v>0</v>
      </c>
      <c r="B493" s="16"/>
      <c r="C493" s="16"/>
      <c r="D493" s="16"/>
      <c r="E493" s="16"/>
      <c r="F493" s="16"/>
      <c r="G493" s="16"/>
      <c r="H493" s="17"/>
      <c r="I493" s="17"/>
    </row>
    <row r="494" spans="1:9">
      <c r="A494" s="13">
        <f t="shared" si="7"/>
        <v>0</v>
      </c>
      <c r="B494" s="16"/>
      <c r="C494" s="16"/>
      <c r="D494" s="16"/>
      <c r="E494" s="16"/>
      <c r="F494" s="16"/>
      <c r="G494" s="16"/>
      <c r="H494" s="17"/>
      <c r="I494" s="17"/>
    </row>
    <row r="495" spans="1:9">
      <c r="A495" s="13">
        <f t="shared" si="7"/>
        <v>0</v>
      </c>
      <c r="B495" s="16"/>
      <c r="C495" s="16"/>
      <c r="D495" s="16"/>
      <c r="E495" s="16"/>
      <c r="F495" s="16"/>
      <c r="G495" s="16"/>
      <c r="H495" s="17"/>
      <c r="I495" s="17"/>
    </row>
    <row r="496" spans="1:9">
      <c r="A496" s="13">
        <f t="shared" si="7"/>
        <v>0</v>
      </c>
      <c r="B496" s="16"/>
      <c r="C496" s="16"/>
      <c r="D496" s="16"/>
      <c r="E496" s="16"/>
      <c r="F496" s="16"/>
      <c r="G496" s="16"/>
      <c r="H496" s="17"/>
      <c r="I496" s="17"/>
    </row>
    <row r="497" spans="1:9">
      <c r="A497" s="13">
        <f t="shared" si="7"/>
        <v>0</v>
      </c>
      <c r="B497" s="16"/>
      <c r="C497" s="16"/>
      <c r="D497" s="16"/>
      <c r="E497" s="16"/>
      <c r="F497" s="16"/>
      <c r="G497" s="16"/>
      <c r="H497" s="17"/>
      <c r="I497" s="17"/>
    </row>
    <row r="498" spans="1:9">
      <c r="A498" s="13">
        <f t="shared" si="7"/>
        <v>0</v>
      </c>
      <c r="B498" s="16"/>
      <c r="C498" s="16"/>
      <c r="D498" s="16"/>
      <c r="E498" s="16"/>
      <c r="F498" s="16"/>
      <c r="G498" s="16"/>
      <c r="H498" s="17"/>
      <c r="I498" s="17"/>
    </row>
    <row r="499" spans="1:9">
      <c r="A499" s="13">
        <f t="shared" si="7"/>
        <v>0</v>
      </c>
      <c r="B499" s="16"/>
      <c r="C499" s="16"/>
      <c r="D499" s="16"/>
      <c r="E499" s="16"/>
      <c r="F499" s="16"/>
      <c r="G499" s="16"/>
      <c r="H499" s="17"/>
      <c r="I499" s="17"/>
    </row>
    <row r="500" spans="1:9">
      <c r="A500" s="13">
        <f t="shared" si="7"/>
        <v>0</v>
      </c>
      <c r="B500" s="16"/>
      <c r="C500" s="16"/>
      <c r="D500" s="16"/>
      <c r="E500" s="16"/>
      <c r="F500" s="29"/>
      <c r="G500" s="16"/>
      <c r="H500" s="17"/>
      <c r="I500" s="17"/>
    </row>
    <row r="501" spans="1:9">
      <c r="A501" s="13">
        <f t="shared" ref="A501:A550" si="8">+B501*100+D501</f>
        <v>0</v>
      </c>
      <c r="B501" s="16"/>
      <c r="C501" s="16"/>
      <c r="D501" s="16"/>
      <c r="E501" s="16"/>
      <c r="F501" s="16"/>
      <c r="G501" s="16"/>
      <c r="H501" s="17"/>
      <c r="I501" s="17"/>
    </row>
    <row r="502" spans="1:9">
      <c r="A502" s="13">
        <f t="shared" si="8"/>
        <v>0</v>
      </c>
      <c r="B502" s="16"/>
      <c r="C502" s="16"/>
      <c r="D502" s="16"/>
      <c r="E502" s="16"/>
      <c r="F502" s="16"/>
      <c r="G502" s="16"/>
      <c r="H502" s="17"/>
      <c r="I502" s="17"/>
    </row>
    <row r="503" spans="1:9">
      <c r="A503" s="13">
        <f t="shared" si="8"/>
        <v>0</v>
      </c>
      <c r="B503" s="16"/>
      <c r="C503" s="16"/>
      <c r="D503" s="16"/>
      <c r="E503" s="16"/>
      <c r="F503" s="16"/>
      <c r="G503" s="16"/>
      <c r="H503" s="17"/>
      <c r="I503" s="17"/>
    </row>
    <row r="504" spans="1:9">
      <c r="A504" s="13">
        <f t="shared" si="8"/>
        <v>0</v>
      </c>
      <c r="B504" s="16"/>
      <c r="C504" s="16"/>
      <c r="D504" s="16"/>
      <c r="E504" s="16"/>
      <c r="F504" s="16"/>
      <c r="G504" s="16"/>
      <c r="H504" s="17"/>
      <c r="I504" s="17"/>
    </row>
    <row r="505" spans="1:9">
      <c r="A505" s="13">
        <f t="shared" si="8"/>
        <v>0</v>
      </c>
      <c r="B505" s="16"/>
      <c r="C505" s="16"/>
      <c r="D505" s="16"/>
      <c r="E505" s="16"/>
      <c r="F505" s="16"/>
      <c r="G505" s="16"/>
      <c r="H505" s="17"/>
      <c r="I505" s="17"/>
    </row>
    <row r="506" spans="1:9">
      <c r="A506" s="13">
        <f t="shared" si="8"/>
        <v>0</v>
      </c>
      <c r="B506" s="16"/>
      <c r="C506" s="16"/>
      <c r="D506" s="16"/>
      <c r="E506" s="16"/>
      <c r="F506" s="16"/>
      <c r="G506" s="16"/>
      <c r="H506" s="17"/>
      <c r="I506" s="17"/>
    </row>
    <row r="507" spans="1:9">
      <c r="A507" s="13">
        <f t="shared" si="8"/>
        <v>0</v>
      </c>
      <c r="B507" s="16"/>
      <c r="C507" s="16"/>
      <c r="D507" s="16"/>
      <c r="E507" s="16"/>
      <c r="F507" s="16"/>
      <c r="G507" s="16"/>
      <c r="H507" s="17"/>
      <c r="I507" s="17"/>
    </row>
    <row r="508" spans="1:9">
      <c r="A508" s="13">
        <f t="shared" si="8"/>
        <v>0</v>
      </c>
      <c r="B508" s="16"/>
      <c r="C508" s="16"/>
      <c r="D508" s="16"/>
      <c r="E508" s="16"/>
      <c r="F508" s="16"/>
      <c r="G508" s="16"/>
      <c r="H508" s="17"/>
      <c r="I508" s="17"/>
    </row>
    <row r="509" spans="1:9">
      <c r="A509" s="13">
        <f t="shared" si="8"/>
        <v>0</v>
      </c>
      <c r="B509" s="16"/>
      <c r="C509" s="16"/>
      <c r="D509" s="16"/>
      <c r="E509" s="16"/>
      <c r="F509" s="16"/>
      <c r="G509" s="16"/>
      <c r="H509" s="17"/>
      <c r="I509" s="17"/>
    </row>
    <row r="510" spans="1:9">
      <c r="A510" s="13">
        <f t="shared" si="8"/>
        <v>0</v>
      </c>
      <c r="B510" s="16"/>
      <c r="C510" s="16"/>
      <c r="D510" s="16"/>
      <c r="E510" s="16"/>
      <c r="F510" s="16"/>
      <c r="G510" s="16"/>
      <c r="H510" s="17"/>
      <c r="I510" s="17"/>
    </row>
    <row r="511" spans="1:9">
      <c r="A511" s="13">
        <f t="shared" si="8"/>
        <v>0</v>
      </c>
      <c r="B511" s="16"/>
      <c r="C511" s="16"/>
      <c r="D511" s="16"/>
      <c r="E511" s="16"/>
      <c r="F511" s="16"/>
      <c r="G511" s="16"/>
      <c r="H511" s="17"/>
      <c r="I511" s="17"/>
    </row>
    <row r="512" spans="1:9">
      <c r="A512" s="13">
        <f t="shared" si="8"/>
        <v>0</v>
      </c>
      <c r="B512" s="16"/>
      <c r="C512" s="16"/>
      <c r="D512" s="16"/>
      <c r="E512" s="16"/>
      <c r="F512" s="16"/>
      <c r="G512" s="16"/>
      <c r="H512" s="17"/>
      <c r="I512" s="17"/>
    </row>
    <row r="513" spans="1:9">
      <c r="A513" s="13">
        <f t="shared" si="8"/>
        <v>0</v>
      </c>
      <c r="B513" s="16"/>
      <c r="C513" s="16"/>
      <c r="D513" s="16"/>
      <c r="E513" s="16"/>
      <c r="F513" s="16"/>
      <c r="G513" s="16"/>
      <c r="H513" s="17"/>
      <c r="I513" s="17"/>
    </row>
    <row r="514" spans="1:9">
      <c r="A514" s="13">
        <f t="shared" si="8"/>
        <v>0</v>
      </c>
      <c r="B514" s="16"/>
      <c r="C514" s="16"/>
      <c r="D514" s="16"/>
      <c r="E514" s="16"/>
      <c r="F514" s="16"/>
      <c r="G514" s="16"/>
      <c r="H514" s="17"/>
      <c r="I514" s="17"/>
    </row>
    <row r="515" spans="1:9">
      <c r="A515" s="13">
        <f t="shared" si="8"/>
        <v>0</v>
      </c>
      <c r="B515" s="16"/>
      <c r="C515" s="16"/>
      <c r="D515" s="16"/>
      <c r="E515" s="16"/>
      <c r="F515" s="16"/>
      <c r="G515" s="16"/>
      <c r="H515" s="17"/>
      <c r="I515" s="17"/>
    </row>
    <row r="516" spans="1:9">
      <c r="A516" s="13">
        <f t="shared" si="8"/>
        <v>0</v>
      </c>
      <c r="B516" s="16"/>
      <c r="C516" s="16"/>
      <c r="D516" s="16"/>
      <c r="E516" s="16"/>
      <c r="F516" s="16"/>
      <c r="G516" s="16"/>
      <c r="H516" s="17"/>
      <c r="I516" s="17"/>
    </row>
    <row r="517" spans="1:9">
      <c r="A517" s="13">
        <f t="shared" si="8"/>
        <v>0</v>
      </c>
      <c r="B517" s="16"/>
      <c r="C517" s="16"/>
      <c r="D517" s="16"/>
      <c r="E517" s="16"/>
      <c r="F517" s="16"/>
      <c r="G517" s="16"/>
      <c r="H517" s="17"/>
      <c r="I517" s="17"/>
    </row>
    <row r="518" spans="1:9">
      <c r="A518" s="13">
        <f t="shared" si="8"/>
        <v>0</v>
      </c>
      <c r="B518" s="16"/>
      <c r="C518" s="16"/>
      <c r="D518" s="16"/>
      <c r="E518" s="16"/>
      <c r="F518" s="16"/>
      <c r="G518" s="16"/>
      <c r="H518" s="17"/>
      <c r="I518" s="17"/>
    </row>
    <row r="519" spans="1:9">
      <c r="A519" s="13">
        <f t="shared" si="8"/>
        <v>0</v>
      </c>
      <c r="B519" s="16"/>
      <c r="C519" s="16"/>
      <c r="D519" s="16"/>
      <c r="E519" s="16"/>
      <c r="F519" s="16"/>
      <c r="G519" s="16"/>
      <c r="H519" s="17"/>
      <c r="I519" s="17"/>
    </row>
    <row r="520" spans="1:9">
      <c r="A520" s="13">
        <f t="shared" si="8"/>
        <v>0</v>
      </c>
      <c r="B520" s="16"/>
      <c r="C520" s="16"/>
      <c r="D520" s="16"/>
      <c r="E520" s="16"/>
      <c r="F520" s="16"/>
      <c r="G520" s="16"/>
      <c r="H520" s="17"/>
      <c r="I520" s="17"/>
    </row>
    <row r="521" spans="1:9">
      <c r="A521" s="13">
        <f t="shared" si="8"/>
        <v>0</v>
      </c>
      <c r="B521" s="16"/>
      <c r="C521" s="16"/>
      <c r="D521" s="16"/>
      <c r="E521" s="16"/>
      <c r="F521" s="16"/>
      <c r="G521" s="16"/>
      <c r="H521" s="17"/>
      <c r="I521" s="17"/>
    </row>
    <row r="522" spans="1:9">
      <c r="A522" s="13">
        <f t="shared" si="8"/>
        <v>0</v>
      </c>
      <c r="B522" s="16"/>
      <c r="C522" s="16"/>
      <c r="D522" s="16"/>
      <c r="E522" s="16"/>
      <c r="F522" s="16"/>
      <c r="G522" s="16"/>
      <c r="H522" s="17"/>
      <c r="I522" s="17"/>
    </row>
    <row r="523" spans="1:9">
      <c r="A523" s="13">
        <f t="shared" si="8"/>
        <v>0</v>
      </c>
      <c r="B523" s="16"/>
      <c r="C523" s="16"/>
      <c r="D523" s="16"/>
      <c r="E523" s="16"/>
      <c r="F523" s="16"/>
      <c r="G523" s="16"/>
      <c r="H523" s="17"/>
      <c r="I523" s="17"/>
    </row>
    <row r="524" spans="1:9">
      <c r="A524" s="13">
        <f t="shared" si="8"/>
        <v>0</v>
      </c>
      <c r="B524" s="16"/>
      <c r="C524" s="16"/>
      <c r="D524" s="16"/>
      <c r="E524" s="16"/>
      <c r="F524" s="16"/>
      <c r="G524" s="16"/>
      <c r="H524" s="17"/>
      <c r="I524" s="17"/>
    </row>
    <row r="525" spans="1:9">
      <c r="A525" s="13">
        <f t="shared" si="8"/>
        <v>0</v>
      </c>
      <c r="B525" s="16"/>
      <c r="C525" s="16"/>
      <c r="D525" s="16"/>
      <c r="E525" s="16"/>
      <c r="F525" s="16"/>
      <c r="G525" s="16"/>
      <c r="H525" s="17"/>
      <c r="I525" s="17"/>
    </row>
    <row r="526" spans="1:9">
      <c r="A526" s="13">
        <f t="shared" si="8"/>
        <v>0</v>
      </c>
      <c r="B526" s="16"/>
      <c r="C526" s="16"/>
      <c r="D526" s="16"/>
      <c r="E526" s="16"/>
      <c r="F526" s="16"/>
      <c r="G526" s="16"/>
      <c r="H526" s="17"/>
      <c r="I526" s="17"/>
    </row>
    <row r="527" spans="1:9">
      <c r="A527" s="13">
        <f t="shared" si="8"/>
        <v>0</v>
      </c>
      <c r="B527" s="16"/>
      <c r="C527" s="16"/>
      <c r="D527" s="16"/>
      <c r="E527" s="16"/>
      <c r="F527" s="16"/>
      <c r="G527" s="16"/>
      <c r="H527" s="17"/>
      <c r="I527" s="17"/>
    </row>
    <row r="528" spans="1:9">
      <c r="A528" s="13">
        <f t="shared" si="8"/>
        <v>0</v>
      </c>
      <c r="B528" s="16"/>
      <c r="C528" s="16"/>
      <c r="D528" s="16"/>
      <c r="E528" s="16"/>
      <c r="F528" s="16"/>
      <c r="G528" s="16"/>
      <c r="H528" s="17"/>
      <c r="I528" s="17"/>
    </row>
    <row r="529" spans="1:9">
      <c r="A529" s="13">
        <f t="shared" si="8"/>
        <v>0</v>
      </c>
      <c r="B529" s="16"/>
      <c r="C529" s="16"/>
      <c r="D529" s="16"/>
      <c r="E529" s="16"/>
      <c r="F529" s="16"/>
      <c r="G529" s="16"/>
      <c r="H529" s="17"/>
      <c r="I529" s="17"/>
    </row>
    <row r="530" spans="1:9">
      <c r="A530" s="13">
        <f t="shared" si="8"/>
        <v>0</v>
      </c>
      <c r="B530" s="16"/>
      <c r="C530" s="16"/>
      <c r="D530" s="16"/>
      <c r="E530" s="16"/>
      <c r="F530" s="16"/>
      <c r="G530" s="16"/>
      <c r="H530" s="17"/>
      <c r="I530" s="17"/>
    </row>
    <row r="531" spans="1:9">
      <c r="A531" s="13">
        <f t="shared" si="8"/>
        <v>0</v>
      </c>
      <c r="B531" s="16"/>
      <c r="C531" s="16"/>
      <c r="D531" s="16"/>
      <c r="E531" s="16"/>
      <c r="F531" s="16"/>
      <c r="G531" s="16"/>
      <c r="H531" s="17"/>
      <c r="I531" s="17"/>
    </row>
    <row r="532" spans="1:9">
      <c r="A532" s="13">
        <f t="shared" si="8"/>
        <v>0</v>
      </c>
      <c r="B532" s="16"/>
      <c r="C532" s="16"/>
      <c r="D532" s="16"/>
      <c r="E532" s="16"/>
      <c r="F532" s="16"/>
      <c r="G532" s="16"/>
      <c r="H532" s="17"/>
      <c r="I532" s="17"/>
    </row>
    <row r="533" spans="1:9">
      <c r="A533" s="13">
        <f t="shared" si="8"/>
        <v>0</v>
      </c>
      <c r="B533" s="16"/>
      <c r="C533" s="16"/>
      <c r="D533" s="16"/>
      <c r="E533" s="16"/>
      <c r="F533" s="16"/>
      <c r="G533" s="16"/>
      <c r="H533" s="17"/>
      <c r="I533" s="17"/>
    </row>
    <row r="534" spans="1:9">
      <c r="A534" s="13">
        <f t="shared" si="8"/>
        <v>0</v>
      </c>
      <c r="B534" s="16"/>
      <c r="C534" s="16"/>
      <c r="D534" s="16"/>
      <c r="E534" s="16"/>
      <c r="F534" s="16"/>
      <c r="G534" s="16"/>
      <c r="H534" s="17"/>
      <c r="I534" s="17"/>
    </row>
    <row r="535" spans="1:9">
      <c r="A535" s="13">
        <f t="shared" si="8"/>
        <v>0</v>
      </c>
      <c r="B535" s="16"/>
      <c r="C535" s="16"/>
      <c r="D535" s="16"/>
      <c r="E535" s="16"/>
      <c r="F535" s="16"/>
      <c r="G535" s="16"/>
      <c r="H535" s="17"/>
      <c r="I535" s="17"/>
    </row>
    <row r="536" spans="1:9">
      <c r="A536" s="13">
        <f t="shared" si="8"/>
        <v>0</v>
      </c>
      <c r="B536" s="16"/>
      <c r="C536" s="16"/>
      <c r="D536" s="16"/>
      <c r="E536" s="16"/>
      <c r="F536" s="16"/>
      <c r="G536" s="16"/>
      <c r="H536" s="17"/>
      <c r="I536" s="17"/>
    </row>
    <row r="537" spans="1:9">
      <c r="A537" s="13">
        <f t="shared" si="8"/>
        <v>0</v>
      </c>
      <c r="B537" s="16"/>
      <c r="C537" s="16"/>
      <c r="D537" s="16"/>
      <c r="E537" s="16"/>
      <c r="F537" s="16"/>
      <c r="G537" s="16"/>
      <c r="H537" s="17"/>
      <c r="I537" s="17"/>
    </row>
    <row r="538" spans="1:9">
      <c r="A538" s="13">
        <f t="shared" si="8"/>
        <v>0</v>
      </c>
      <c r="B538" s="16"/>
      <c r="C538" s="16"/>
      <c r="D538" s="16"/>
      <c r="E538" s="16"/>
      <c r="F538" s="32"/>
      <c r="G538" s="16"/>
      <c r="H538" s="17"/>
      <c r="I538" s="17"/>
    </row>
    <row r="539" spans="1:9">
      <c r="A539" s="13">
        <f t="shared" si="8"/>
        <v>0</v>
      </c>
      <c r="B539" s="16"/>
      <c r="C539" s="16"/>
      <c r="D539" s="16"/>
      <c r="E539" s="16"/>
      <c r="F539" s="16"/>
      <c r="G539" s="16"/>
      <c r="H539" s="17"/>
      <c r="I539" s="17"/>
    </row>
    <row r="540" spans="1:9">
      <c r="A540" s="13">
        <f t="shared" si="8"/>
        <v>0</v>
      </c>
      <c r="B540" s="16"/>
      <c r="C540" s="16"/>
      <c r="D540" s="16"/>
      <c r="E540" s="16"/>
      <c r="F540" s="16"/>
      <c r="G540" s="16"/>
      <c r="H540" s="17"/>
      <c r="I540" s="17"/>
    </row>
    <row r="541" spans="1:9">
      <c r="A541" s="13">
        <f t="shared" si="8"/>
        <v>0</v>
      </c>
      <c r="B541" s="16"/>
      <c r="C541" s="16"/>
      <c r="D541" s="16"/>
      <c r="E541" s="16"/>
      <c r="F541" s="16"/>
      <c r="G541" s="16"/>
      <c r="H541" s="17"/>
      <c r="I541" s="17"/>
    </row>
    <row r="542" spans="1:9">
      <c r="A542" s="13">
        <f t="shared" si="8"/>
        <v>0</v>
      </c>
      <c r="B542" s="16"/>
      <c r="C542" s="16"/>
      <c r="D542" s="16"/>
      <c r="E542" s="16"/>
      <c r="F542" s="16"/>
      <c r="G542" s="16"/>
      <c r="H542" s="17"/>
      <c r="I542" s="17"/>
    </row>
    <row r="543" spans="1:9">
      <c r="A543" s="13">
        <f t="shared" si="8"/>
        <v>0</v>
      </c>
      <c r="B543" s="16"/>
      <c r="C543" s="16"/>
      <c r="D543" s="16"/>
      <c r="E543" s="16"/>
      <c r="F543" s="16"/>
      <c r="G543" s="16"/>
      <c r="H543" s="17"/>
      <c r="I543" s="17"/>
    </row>
    <row r="544" spans="1:9">
      <c r="A544" s="13">
        <f t="shared" si="8"/>
        <v>0</v>
      </c>
      <c r="B544" s="16"/>
      <c r="C544" s="16"/>
      <c r="D544" s="16"/>
      <c r="E544" s="16"/>
      <c r="F544" s="32"/>
      <c r="G544" s="16"/>
      <c r="H544" s="17"/>
      <c r="I544" s="17"/>
    </row>
    <row r="545" spans="1:9">
      <c r="A545" s="13">
        <f t="shared" si="8"/>
        <v>0</v>
      </c>
      <c r="B545" s="16"/>
      <c r="C545" s="16"/>
      <c r="D545" s="16"/>
      <c r="E545" s="16"/>
      <c r="F545" s="16"/>
      <c r="G545" s="16"/>
      <c r="H545" s="17"/>
      <c r="I545" s="17"/>
    </row>
    <row r="546" spans="1:9">
      <c r="A546" s="13">
        <f t="shared" si="8"/>
        <v>0</v>
      </c>
      <c r="B546" s="16"/>
      <c r="C546" s="16"/>
      <c r="D546" s="16"/>
      <c r="E546" s="16"/>
      <c r="F546" s="16"/>
      <c r="G546" s="16"/>
      <c r="H546" s="17"/>
      <c r="I546" s="17"/>
    </row>
    <row r="547" spans="1:9">
      <c r="A547" s="13">
        <f t="shared" si="8"/>
        <v>0</v>
      </c>
      <c r="B547" s="16"/>
      <c r="C547" s="16"/>
      <c r="D547" s="16"/>
      <c r="E547" s="16"/>
      <c r="F547" s="16"/>
      <c r="G547" s="16"/>
      <c r="H547" s="17"/>
      <c r="I547" s="17"/>
    </row>
    <row r="548" spans="1:9">
      <c r="A548" s="13">
        <f t="shared" si="8"/>
        <v>0</v>
      </c>
      <c r="B548" s="16"/>
      <c r="C548" s="16"/>
      <c r="D548" s="16"/>
      <c r="E548" s="16"/>
      <c r="F548" s="16"/>
      <c r="G548" s="16"/>
      <c r="H548" s="17"/>
      <c r="I548" s="17"/>
    </row>
    <row r="549" spans="1:9">
      <c r="A549" s="13">
        <f t="shared" si="8"/>
        <v>0</v>
      </c>
      <c r="B549" s="16"/>
      <c r="C549" s="16"/>
      <c r="D549" s="16"/>
      <c r="E549" s="16"/>
      <c r="F549" s="16"/>
      <c r="G549" s="16"/>
      <c r="H549" s="17"/>
      <c r="I549" s="17"/>
    </row>
    <row r="550" spans="1:9">
      <c r="A550" s="13">
        <f t="shared" si="8"/>
        <v>0</v>
      </c>
      <c r="B550" s="16"/>
      <c r="C550" s="16"/>
      <c r="D550" s="16"/>
      <c r="E550" s="16"/>
      <c r="F550" s="16"/>
      <c r="G550" s="16"/>
      <c r="H550" s="17"/>
      <c r="I550" s="17"/>
    </row>
    <row r="551" spans="1:9">
      <c r="A551" s="13">
        <f t="shared" ref="A551:A568" si="9">+B551*100+D551</f>
        <v>0</v>
      </c>
      <c r="B551" s="16"/>
      <c r="C551" s="16"/>
      <c r="D551" s="16"/>
      <c r="E551" s="16"/>
      <c r="F551" s="16"/>
      <c r="G551" s="16"/>
      <c r="H551" s="17"/>
      <c r="I551" s="17"/>
    </row>
    <row r="552" spans="1:9">
      <c r="A552" s="13">
        <f t="shared" si="9"/>
        <v>0</v>
      </c>
      <c r="B552" s="16"/>
      <c r="C552" s="16"/>
      <c r="D552" s="16"/>
      <c r="E552" s="16"/>
      <c r="F552" s="16"/>
      <c r="G552" s="16"/>
      <c r="H552" s="17"/>
      <c r="I552" s="17"/>
    </row>
    <row r="553" spans="1:9">
      <c r="A553" s="13">
        <f t="shared" si="9"/>
        <v>0</v>
      </c>
      <c r="B553" s="16"/>
      <c r="C553" s="16"/>
      <c r="D553" s="16"/>
      <c r="E553" s="16"/>
      <c r="F553" s="16"/>
      <c r="G553" s="16"/>
      <c r="H553" s="17"/>
      <c r="I553" s="17"/>
    </row>
    <row r="554" spans="1:9">
      <c r="A554" s="13">
        <f t="shared" si="9"/>
        <v>0</v>
      </c>
      <c r="B554" s="16"/>
      <c r="C554" s="16"/>
      <c r="D554" s="16"/>
      <c r="E554" s="16"/>
      <c r="F554" s="16"/>
      <c r="G554" s="16"/>
      <c r="H554" s="17"/>
      <c r="I554" s="17"/>
    </row>
    <row r="555" spans="1:9">
      <c r="A555" s="13">
        <f t="shared" si="9"/>
        <v>0</v>
      </c>
      <c r="B555" s="16"/>
      <c r="C555" s="16"/>
      <c r="D555" s="16"/>
      <c r="E555" s="16"/>
      <c r="F555" s="16"/>
      <c r="G555" s="16"/>
      <c r="H555" s="17"/>
      <c r="I555" s="17"/>
    </row>
    <row r="556" spans="1:9">
      <c r="A556" s="13">
        <f t="shared" si="9"/>
        <v>0</v>
      </c>
      <c r="B556" s="16"/>
      <c r="C556" s="16"/>
      <c r="D556" s="16"/>
      <c r="E556" s="16"/>
      <c r="F556" s="16"/>
      <c r="G556" s="16"/>
      <c r="H556" s="17"/>
      <c r="I556" s="17"/>
    </row>
    <row r="557" spans="1:9">
      <c r="A557" s="13">
        <f t="shared" si="9"/>
        <v>0</v>
      </c>
      <c r="B557" s="16"/>
      <c r="C557" s="16"/>
      <c r="D557" s="16"/>
      <c r="E557" s="16"/>
      <c r="F557" s="16"/>
      <c r="G557" s="16"/>
      <c r="H557" s="17"/>
      <c r="I557" s="17"/>
    </row>
    <row r="558" spans="1:9">
      <c r="A558" s="13">
        <f t="shared" si="9"/>
        <v>0</v>
      </c>
      <c r="B558" s="16"/>
      <c r="C558" s="16"/>
      <c r="D558" s="16"/>
      <c r="E558" s="16"/>
      <c r="F558" s="16"/>
      <c r="G558" s="16"/>
      <c r="H558" s="17"/>
      <c r="I558" s="17"/>
    </row>
    <row r="559" spans="1:9">
      <c r="A559" s="13">
        <f t="shared" si="9"/>
        <v>0</v>
      </c>
      <c r="B559" s="16"/>
      <c r="C559" s="16"/>
      <c r="D559" s="16"/>
      <c r="E559" s="16"/>
      <c r="F559" s="16"/>
      <c r="G559" s="16"/>
      <c r="H559" s="17"/>
      <c r="I559" s="17"/>
    </row>
    <row r="560" spans="1:9">
      <c r="A560" s="13">
        <f t="shared" si="9"/>
        <v>0</v>
      </c>
      <c r="B560" s="16"/>
      <c r="C560" s="16"/>
      <c r="D560" s="16"/>
      <c r="E560" s="16"/>
      <c r="F560" s="16"/>
      <c r="G560" s="16"/>
      <c r="H560" s="17"/>
      <c r="I560" s="17"/>
    </row>
    <row r="561" spans="1:9">
      <c r="A561" s="13">
        <f t="shared" si="9"/>
        <v>0</v>
      </c>
      <c r="B561" s="16"/>
      <c r="C561" s="16"/>
      <c r="D561" s="16"/>
      <c r="E561" s="16"/>
      <c r="F561" s="16"/>
      <c r="G561" s="16"/>
      <c r="H561" s="17"/>
      <c r="I561" s="17"/>
    </row>
    <row r="562" spans="1:9">
      <c r="A562" s="13">
        <f t="shared" si="9"/>
        <v>0</v>
      </c>
      <c r="B562" s="16"/>
      <c r="C562" s="16"/>
      <c r="D562" s="16"/>
      <c r="E562" s="16"/>
      <c r="F562" s="32"/>
      <c r="G562" s="16"/>
      <c r="H562" s="17"/>
      <c r="I562" s="17"/>
    </row>
    <row r="563" spans="1:9">
      <c r="A563" s="13">
        <f t="shared" si="9"/>
        <v>0</v>
      </c>
      <c r="B563" s="16"/>
      <c r="C563" s="16"/>
      <c r="D563" s="16"/>
      <c r="E563" s="16"/>
      <c r="F563" s="16"/>
      <c r="G563" s="16"/>
      <c r="H563" s="17"/>
      <c r="I563" s="17"/>
    </row>
    <row r="564" spans="1:9">
      <c r="A564" s="13">
        <f t="shared" si="9"/>
        <v>0</v>
      </c>
      <c r="B564" s="16"/>
      <c r="C564" s="16"/>
      <c r="D564" s="16"/>
      <c r="E564" s="16"/>
      <c r="F564" s="16"/>
      <c r="G564" s="16"/>
      <c r="H564" s="17"/>
      <c r="I564" s="17"/>
    </row>
    <row r="565" spans="1:9">
      <c r="A565" s="13">
        <f t="shared" si="9"/>
        <v>0</v>
      </c>
      <c r="B565" s="16"/>
      <c r="C565" s="16"/>
      <c r="D565" s="16"/>
      <c r="E565" s="16"/>
      <c r="F565" s="16"/>
      <c r="G565" s="16"/>
      <c r="H565" s="17"/>
      <c r="I565" s="17"/>
    </row>
    <row r="566" spans="1:9">
      <c r="A566" s="13">
        <f t="shared" si="9"/>
        <v>0</v>
      </c>
      <c r="B566" s="16"/>
      <c r="C566" s="16"/>
      <c r="D566" s="16"/>
      <c r="E566" s="16"/>
      <c r="F566" s="16"/>
      <c r="G566" s="16"/>
      <c r="H566" s="17"/>
      <c r="I566" s="17"/>
    </row>
    <row r="567" spans="1:9">
      <c r="A567" s="13">
        <f t="shared" si="9"/>
        <v>0</v>
      </c>
      <c r="B567" s="16"/>
      <c r="C567" s="16"/>
      <c r="D567" s="16"/>
      <c r="E567" s="16"/>
      <c r="F567" s="16"/>
      <c r="G567" s="16"/>
      <c r="H567" s="17"/>
      <c r="I567" s="17"/>
    </row>
    <row r="568" spans="1:9">
      <c r="A568" s="13">
        <f t="shared" si="9"/>
        <v>0</v>
      </c>
      <c r="B568" s="16"/>
      <c r="C568" s="16"/>
      <c r="D568" s="16"/>
      <c r="E568" s="16"/>
      <c r="F568" s="16"/>
      <c r="G568" s="16"/>
      <c r="H568" s="17"/>
      <c r="I568" s="17"/>
    </row>
    <row r="569" spans="1:9">
      <c r="A569" s="13"/>
      <c r="B569" s="13"/>
      <c r="C569" s="13"/>
      <c r="D569" s="13"/>
      <c r="E569" s="13"/>
      <c r="F569" s="13"/>
      <c r="G569" s="13"/>
      <c r="H569" s="13"/>
      <c r="I569" s="13"/>
    </row>
    <row r="570" spans="1:9">
      <c r="A570" s="13"/>
      <c r="B570" s="13"/>
      <c r="C570" s="13"/>
      <c r="D570" s="13"/>
      <c r="E570" s="13"/>
      <c r="F570" s="13"/>
      <c r="G570" s="13"/>
      <c r="H570" s="13"/>
      <c r="I570" s="13"/>
    </row>
    <row r="571" spans="1:9">
      <c r="A571" s="13"/>
      <c r="B571" s="13"/>
      <c r="C571" s="13"/>
      <c r="D571" s="13"/>
      <c r="E571" s="13"/>
      <c r="F571" s="13"/>
      <c r="G571" s="13"/>
      <c r="H571" s="13"/>
      <c r="I571" s="13"/>
    </row>
    <row r="572" spans="1:9">
      <c r="A572" s="13"/>
      <c r="B572" s="13"/>
      <c r="C572" s="13"/>
      <c r="D572" s="13"/>
      <c r="E572" s="13"/>
      <c r="F572" s="13"/>
      <c r="G572" s="13"/>
      <c r="H572" s="13"/>
      <c r="I572" s="13"/>
    </row>
    <row r="573" spans="1:9">
      <c r="A573" s="13"/>
      <c r="B573" s="13"/>
      <c r="C573" s="13"/>
      <c r="D573" s="13"/>
      <c r="E573" s="13"/>
      <c r="F573" s="13"/>
      <c r="G573" s="13"/>
      <c r="H573" s="13"/>
      <c r="I573" s="13"/>
    </row>
    <row r="574" spans="1:9">
      <c r="A574" s="13"/>
      <c r="B574" s="13"/>
      <c r="C574" s="13"/>
      <c r="D574" s="13"/>
      <c r="E574" s="13"/>
      <c r="F574" s="13"/>
      <c r="G574" s="13"/>
      <c r="H574" s="13"/>
      <c r="I574" s="13"/>
    </row>
    <row r="575" spans="1:9">
      <c r="A575" s="13"/>
      <c r="B575" s="13"/>
      <c r="C575" s="13"/>
      <c r="D575" s="13"/>
      <c r="E575" s="13"/>
      <c r="F575" s="13"/>
      <c r="G575" s="13"/>
      <c r="H575" s="13"/>
      <c r="I575" s="13"/>
    </row>
    <row r="576" spans="1:9">
      <c r="A576" s="13"/>
      <c r="B576" s="13"/>
      <c r="C576" s="13"/>
      <c r="D576" s="13"/>
      <c r="E576" s="13"/>
      <c r="F576" s="13"/>
      <c r="G576" s="13"/>
      <c r="H576" s="13"/>
      <c r="I576" s="13"/>
    </row>
    <row r="577" spans="1:9">
      <c r="A577" s="13"/>
      <c r="B577" s="13"/>
      <c r="C577" s="13"/>
      <c r="D577" s="13"/>
      <c r="E577" s="13"/>
      <c r="F577" s="13"/>
      <c r="G577" s="13"/>
      <c r="H577" s="13"/>
      <c r="I577" s="13"/>
    </row>
    <row r="578" spans="1:9">
      <c r="A578" s="13"/>
      <c r="B578" s="13"/>
      <c r="C578" s="13"/>
      <c r="D578" s="13"/>
      <c r="E578" s="13"/>
      <c r="F578" s="13"/>
      <c r="G578" s="13"/>
      <c r="H578" s="13"/>
      <c r="I578" s="13"/>
    </row>
    <row r="579" spans="1:9">
      <c r="A579" s="13"/>
      <c r="B579" s="13"/>
      <c r="C579" s="13"/>
      <c r="D579" s="13"/>
      <c r="E579" s="13"/>
      <c r="F579" s="13"/>
      <c r="G579" s="13"/>
      <c r="H579" s="13"/>
      <c r="I579" s="13"/>
    </row>
    <row r="580" spans="1:9">
      <c r="A580" s="13"/>
      <c r="B580" s="13"/>
      <c r="C580" s="13"/>
      <c r="D580" s="13"/>
      <c r="E580" s="13"/>
      <c r="F580" s="13"/>
      <c r="G580" s="13"/>
      <c r="H580" s="13"/>
      <c r="I580" s="13"/>
    </row>
    <row r="581" spans="1:9">
      <c r="A581" s="13"/>
      <c r="B581" s="13"/>
      <c r="C581" s="13"/>
      <c r="D581" s="13"/>
      <c r="E581" s="13"/>
      <c r="F581" s="13"/>
      <c r="G581" s="13"/>
      <c r="H581" s="13"/>
      <c r="I581" s="13"/>
    </row>
  </sheetData>
  <phoneticPr fontId="8"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9"/>
  <sheetViews>
    <sheetView workbookViewId="0">
      <selection activeCell="F22" sqref="F22"/>
    </sheetView>
  </sheetViews>
  <sheetFormatPr defaultRowHeight="16.5"/>
  <cols>
    <col min="1" max="1" width="6.125" customWidth="1"/>
    <col min="2" max="2" width="73.25" customWidth="1"/>
  </cols>
  <sheetData>
    <row r="1" spans="1:3">
      <c r="A1" s="31"/>
      <c r="B1" s="31" t="s">
        <v>94</v>
      </c>
      <c r="C1" s="31"/>
    </row>
    <row r="2" spans="1:3">
      <c r="A2" s="6">
        <v>1101</v>
      </c>
      <c r="B2" s="25" t="s">
        <v>123</v>
      </c>
      <c r="C2" t="s">
        <v>152</v>
      </c>
    </row>
    <row r="3" spans="1:3">
      <c r="A3" s="6">
        <v>1102</v>
      </c>
      <c r="B3" s="25" t="s">
        <v>124</v>
      </c>
      <c r="C3" t="s">
        <v>152</v>
      </c>
    </row>
    <row r="4" spans="1:3">
      <c r="A4" s="6">
        <v>1103</v>
      </c>
      <c r="B4" s="25" t="s">
        <v>125</v>
      </c>
      <c r="C4" t="s">
        <v>152</v>
      </c>
    </row>
    <row r="5" spans="1:3">
      <c r="A5" s="6">
        <v>1104</v>
      </c>
      <c r="B5" s="25" t="s">
        <v>126</v>
      </c>
      <c r="C5" t="s">
        <v>152</v>
      </c>
    </row>
    <row r="6" spans="1:3">
      <c r="A6" s="6">
        <v>1105</v>
      </c>
      <c r="B6" s="25" t="s">
        <v>127</v>
      </c>
      <c r="C6" t="s">
        <v>152</v>
      </c>
    </row>
    <row r="7" spans="1:3">
      <c r="A7" s="6">
        <v>1106</v>
      </c>
      <c r="B7" s="25" t="s">
        <v>128</v>
      </c>
      <c r="C7" t="s">
        <v>152</v>
      </c>
    </row>
    <row r="8" spans="1:3">
      <c r="A8" s="6">
        <v>1107</v>
      </c>
      <c r="B8" s="25" t="s">
        <v>129</v>
      </c>
      <c r="C8" t="s">
        <v>152</v>
      </c>
    </row>
    <row r="9" spans="1:3">
      <c r="A9" s="6">
        <v>1108</v>
      </c>
      <c r="B9" s="25" t="s">
        <v>130</v>
      </c>
      <c r="C9" t="s">
        <v>152</v>
      </c>
    </row>
    <row r="10" spans="1:3">
      <c r="A10" s="6">
        <v>1109</v>
      </c>
      <c r="B10" s="25" t="s">
        <v>131</v>
      </c>
      <c r="C10" t="s">
        <v>152</v>
      </c>
    </row>
    <row r="11" spans="1:3">
      <c r="A11" s="6">
        <v>1110</v>
      </c>
      <c r="B11" s="25" t="s">
        <v>132</v>
      </c>
      <c r="C11" t="s">
        <v>152</v>
      </c>
    </row>
    <row r="12" spans="1:3">
      <c r="A12" s="6">
        <v>1111</v>
      </c>
      <c r="B12" s="25" t="s">
        <v>133</v>
      </c>
      <c r="C12" t="s">
        <v>152</v>
      </c>
    </row>
    <row r="13" spans="1:3">
      <c r="A13" s="6">
        <v>1112</v>
      </c>
      <c r="B13" s="25" t="s">
        <v>134</v>
      </c>
      <c r="C13" t="s">
        <v>152</v>
      </c>
    </row>
    <row r="14" spans="1:3">
      <c r="A14" s="6">
        <v>1113</v>
      </c>
      <c r="B14" s="25" t="s">
        <v>135</v>
      </c>
      <c r="C14" t="s">
        <v>152</v>
      </c>
    </row>
    <row r="15" spans="1:3">
      <c r="A15" s="6">
        <v>1114</v>
      </c>
      <c r="B15" s="25" t="s">
        <v>136</v>
      </c>
      <c r="C15" t="s">
        <v>152</v>
      </c>
    </row>
    <row r="16" spans="1:3">
      <c r="A16" s="6">
        <v>1115</v>
      </c>
      <c r="B16" s="28" t="s">
        <v>95</v>
      </c>
      <c r="C16" t="s">
        <v>152</v>
      </c>
    </row>
    <row r="17" spans="1:3">
      <c r="A17" s="30"/>
      <c r="B17" s="31" t="s">
        <v>96</v>
      </c>
      <c r="C17" s="31"/>
    </row>
    <row r="18" spans="1:3">
      <c r="A18" s="6">
        <v>1201</v>
      </c>
      <c r="B18" s="26" t="s">
        <v>137</v>
      </c>
      <c r="C18" t="s">
        <v>153</v>
      </c>
    </row>
    <row r="19" spans="1:3">
      <c r="A19" s="6">
        <v>1202</v>
      </c>
      <c r="B19" s="25" t="s">
        <v>138</v>
      </c>
      <c r="C19" t="s">
        <v>153</v>
      </c>
    </row>
    <row r="20" spans="1:3">
      <c r="A20" s="6">
        <v>1203</v>
      </c>
      <c r="B20" s="25" t="s">
        <v>139</v>
      </c>
      <c r="C20" t="s">
        <v>153</v>
      </c>
    </row>
    <row r="21" spans="1:3">
      <c r="A21" s="6">
        <v>1204</v>
      </c>
      <c r="B21" s="25" t="s">
        <v>140</v>
      </c>
      <c r="C21" t="s">
        <v>153</v>
      </c>
    </row>
    <row r="22" spans="1:3">
      <c r="A22" s="6">
        <v>1205</v>
      </c>
      <c r="B22" s="25" t="s">
        <v>141</v>
      </c>
      <c r="C22" t="s">
        <v>153</v>
      </c>
    </row>
    <row r="23" spans="1:3">
      <c r="A23" s="6">
        <v>1206</v>
      </c>
      <c r="B23" s="25" t="s">
        <v>142</v>
      </c>
      <c r="C23" t="s">
        <v>153</v>
      </c>
    </row>
    <row r="24" spans="1:3">
      <c r="A24" s="6">
        <v>1207</v>
      </c>
      <c r="B24" s="25" t="s">
        <v>143</v>
      </c>
      <c r="C24" t="s">
        <v>153</v>
      </c>
    </row>
    <row r="25" spans="1:3">
      <c r="A25" s="6">
        <v>1208</v>
      </c>
      <c r="B25" s="25" t="s">
        <v>144</v>
      </c>
      <c r="C25" t="s">
        <v>153</v>
      </c>
    </row>
    <row r="26" spans="1:3" ht="31.5">
      <c r="A26" s="6">
        <v>1215</v>
      </c>
      <c r="B26" s="27" t="s">
        <v>145</v>
      </c>
      <c r="C26" t="s">
        <v>153</v>
      </c>
    </row>
    <row r="27" spans="1:3">
      <c r="A27" s="6">
        <v>1216</v>
      </c>
      <c r="B27" s="25" t="s">
        <v>146</v>
      </c>
      <c r="C27" t="s">
        <v>153</v>
      </c>
    </row>
    <row r="28" spans="1:3">
      <c r="A28" s="6">
        <v>1210</v>
      </c>
      <c r="B28" s="28" t="s">
        <v>97</v>
      </c>
      <c r="C28" t="s">
        <v>153</v>
      </c>
    </row>
    <row r="29" spans="1:3">
      <c r="A29" s="30"/>
      <c r="B29" s="31" t="s">
        <v>98</v>
      </c>
      <c r="C29" s="31"/>
    </row>
    <row r="30" spans="1:3">
      <c r="A30" s="6">
        <v>1301</v>
      </c>
      <c r="B30" s="26" t="s">
        <v>147</v>
      </c>
      <c r="C30" t="s">
        <v>154</v>
      </c>
    </row>
    <row r="31" spans="1:3">
      <c r="A31" s="6">
        <v>1302</v>
      </c>
      <c r="B31" s="25" t="s">
        <v>148</v>
      </c>
      <c r="C31" t="s">
        <v>154</v>
      </c>
    </row>
    <row r="32" spans="1:3">
      <c r="A32" s="6">
        <v>1303</v>
      </c>
      <c r="B32" s="25" t="s">
        <v>149</v>
      </c>
      <c r="C32" t="s">
        <v>154</v>
      </c>
    </row>
    <row r="33" spans="1:3">
      <c r="A33" s="6">
        <v>1304</v>
      </c>
      <c r="B33" s="25" t="s">
        <v>150</v>
      </c>
      <c r="C33" t="s">
        <v>154</v>
      </c>
    </row>
    <row r="34" spans="1:3">
      <c r="A34" s="6">
        <v>1305</v>
      </c>
      <c r="B34" s="28" t="s">
        <v>99</v>
      </c>
      <c r="C34" t="s">
        <v>154</v>
      </c>
    </row>
    <row r="35" spans="1:3">
      <c r="A35" s="6"/>
    </row>
    <row r="36" spans="1:3">
      <c r="A36" s="6"/>
    </row>
    <row r="37" spans="1:3">
      <c r="A37" s="6"/>
    </row>
    <row r="38" spans="1:3">
      <c r="A38" s="6"/>
    </row>
    <row r="39" spans="1:3">
      <c r="A39" s="6"/>
    </row>
    <row r="40" spans="1:3">
      <c r="A40" s="6"/>
    </row>
    <row r="41" spans="1:3">
      <c r="A41" s="6"/>
    </row>
    <row r="42" spans="1:3">
      <c r="A42" s="6"/>
    </row>
    <row r="43" spans="1:3">
      <c r="A43" s="6"/>
    </row>
    <row r="44" spans="1:3">
      <c r="A44" s="6"/>
    </row>
    <row r="45" spans="1:3">
      <c r="A45" s="6"/>
    </row>
    <row r="46" spans="1:3">
      <c r="A46" s="6"/>
    </row>
    <row r="47" spans="1:3">
      <c r="A47" s="6"/>
    </row>
    <row r="48" spans="1:3">
      <c r="A48" s="6"/>
    </row>
    <row r="49" spans="1:1">
      <c r="A49" s="6"/>
    </row>
    <row r="50" spans="1:1">
      <c r="A50" s="6"/>
    </row>
    <row r="51" spans="1:1">
      <c r="A51" s="6"/>
    </row>
    <row r="52" spans="1:1">
      <c r="A52" s="6"/>
    </row>
    <row r="53" spans="1:1">
      <c r="A53" s="6"/>
    </row>
    <row r="54" spans="1:1">
      <c r="A54" s="6"/>
    </row>
    <row r="55" spans="1:1">
      <c r="A55" s="6"/>
    </row>
    <row r="56" spans="1:1">
      <c r="A56" s="6"/>
    </row>
    <row r="57" spans="1:1">
      <c r="A57" s="6"/>
    </row>
    <row r="58" spans="1:1">
      <c r="A58" s="6"/>
    </row>
    <row r="59" spans="1:1">
      <c r="A59" s="6"/>
    </row>
    <row r="60" spans="1:1">
      <c r="A60" s="6"/>
    </row>
    <row r="61" spans="1:1">
      <c r="A61" s="6"/>
    </row>
    <row r="62" spans="1:1">
      <c r="A62" s="6"/>
    </row>
    <row r="63" spans="1:1">
      <c r="A63" s="6"/>
    </row>
    <row r="64" spans="1:1">
      <c r="A64" s="6"/>
    </row>
    <row r="65" spans="1:1">
      <c r="A65" s="6"/>
    </row>
    <row r="66" spans="1:1">
      <c r="A66" s="6"/>
    </row>
    <row r="67" spans="1:1">
      <c r="A67" s="6"/>
    </row>
    <row r="68" spans="1:1">
      <c r="A68" s="6"/>
    </row>
    <row r="69" spans="1:1">
      <c r="A69" s="6"/>
    </row>
    <row r="70" spans="1:1">
      <c r="A70" s="6"/>
    </row>
    <row r="71" spans="1:1">
      <c r="A71" s="7"/>
    </row>
    <row r="72" spans="1:1">
      <c r="A72" s="7"/>
    </row>
    <row r="73" spans="1:1">
      <c r="A73" s="6"/>
    </row>
    <row r="74" spans="1:1">
      <c r="A74" s="6"/>
    </row>
    <row r="75" spans="1:1">
      <c r="A75" s="6"/>
    </row>
    <row r="76" spans="1:1">
      <c r="A76" s="6"/>
    </row>
    <row r="77" spans="1:1">
      <c r="A77" s="6"/>
    </row>
    <row r="78" spans="1:1">
      <c r="A78" s="6"/>
    </row>
    <row r="79" spans="1:1">
      <c r="A79" s="6"/>
    </row>
    <row r="80" spans="1:1">
      <c r="A80" s="6"/>
    </row>
    <row r="81" spans="1:1">
      <c r="A81" s="6"/>
    </row>
    <row r="82" spans="1:1">
      <c r="A82" s="6"/>
    </row>
    <row r="83" spans="1:1">
      <c r="A83" s="6"/>
    </row>
    <row r="84" spans="1:1">
      <c r="A84" s="6"/>
    </row>
    <row r="85" spans="1:1">
      <c r="A85" s="6"/>
    </row>
    <row r="86" spans="1:1">
      <c r="A86" s="6"/>
    </row>
    <row r="87" spans="1:1">
      <c r="A87" s="6"/>
    </row>
    <row r="88" spans="1:1">
      <c r="A88" s="6"/>
    </row>
    <row r="89" spans="1:1">
      <c r="A89" s="6"/>
    </row>
  </sheetData>
  <phoneticPr fontId="8"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workbookViewId="0">
      <selection activeCell="C35" sqref="C35"/>
    </sheetView>
  </sheetViews>
  <sheetFormatPr defaultRowHeight="16.5"/>
  <sheetData>
    <row r="1" spans="1:2" ht="17.25" thickBot="1">
      <c r="A1" s="18" t="s">
        <v>103</v>
      </c>
      <c r="B1" s="18" t="s">
        <v>104</v>
      </c>
    </row>
    <row r="2" spans="1:2">
      <c r="A2" s="19">
        <v>111</v>
      </c>
      <c r="B2" s="20" t="s">
        <v>105</v>
      </c>
    </row>
    <row r="3" spans="1:2">
      <c r="A3" s="21">
        <v>131</v>
      </c>
      <c r="B3" s="22" t="s">
        <v>106</v>
      </c>
    </row>
    <row r="4" spans="1:2">
      <c r="A4" s="21">
        <v>151</v>
      </c>
      <c r="B4" s="22" t="s">
        <v>107</v>
      </c>
    </row>
    <row r="5" spans="1:2">
      <c r="A5" s="21">
        <v>181</v>
      </c>
      <c r="B5" s="22" t="s">
        <v>108</v>
      </c>
    </row>
    <row r="6" spans="1:2" ht="17.25" thickBot="1">
      <c r="A6" s="21">
        <v>182</v>
      </c>
      <c r="B6" s="22" t="s">
        <v>109</v>
      </c>
    </row>
    <row r="7" spans="1:2">
      <c r="A7" s="19">
        <v>211</v>
      </c>
      <c r="B7" s="20" t="s">
        <v>110</v>
      </c>
    </row>
    <row r="8" spans="1:2">
      <c r="A8" s="21">
        <v>231</v>
      </c>
      <c r="B8" s="22" t="s">
        <v>111</v>
      </c>
    </row>
    <row r="9" spans="1:2">
      <c r="A9" s="21">
        <v>251</v>
      </c>
      <c r="B9" s="22" t="s">
        <v>112</v>
      </c>
    </row>
    <row r="10" spans="1:2">
      <c r="A10" s="21">
        <v>271</v>
      </c>
      <c r="B10" s="22" t="s">
        <v>113</v>
      </c>
    </row>
    <row r="11" spans="1:2">
      <c r="A11" s="21">
        <v>281</v>
      </c>
      <c r="B11" s="22" t="s">
        <v>114</v>
      </c>
    </row>
    <row r="12" spans="1:2" ht="17.25" thickBot="1">
      <c r="A12" s="21">
        <v>282</v>
      </c>
      <c r="B12" s="22" t="s">
        <v>115</v>
      </c>
    </row>
    <row r="13" spans="1:2">
      <c r="A13" s="19">
        <v>311</v>
      </c>
      <c r="B13" s="20" t="s">
        <v>116</v>
      </c>
    </row>
    <row r="14" spans="1:2">
      <c r="A14" s="21">
        <v>331</v>
      </c>
      <c r="B14" s="22" t="s">
        <v>117</v>
      </c>
    </row>
    <row r="15" spans="1:2">
      <c r="A15" s="21">
        <v>351</v>
      </c>
      <c r="B15" s="22" t="s">
        <v>118</v>
      </c>
    </row>
    <row r="16" spans="1:2">
      <c r="A16" s="21">
        <v>381</v>
      </c>
      <c r="B16" s="22" t="s">
        <v>119</v>
      </c>
    </row>
    <row r="17" spans="1:2">
      <c r="A17" s="21">
        <v>382</v>
      </c>
      <c r="B17" s="22" t="s">
        <v>120</v>
      </c>
    </row>
    <row r="18" spans="1:2">
      <c r="A18" s="21">
        <v>386</v>
      </c>
      <c r="B18" s="22" t="s">
        <v>121</v>
      </c>
    </row>
    <row r="19" spans="1:2" ht="17.25" thickBot="1">
      <c r="A19" s="23">
        <v>387</v>
      </c>
      <c r="B19" s="24" t="s">
        <v>122</v>
      </c>
    </row>
  </sheetData>
  <phoneticPr fontId="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114-1獎勵單</vt:lpstr>
      <vt:lpstr>114-1學生資料</vt:lpstr>
      <vt:lpstr>獎勵代碼</vt:lpstr>
      <vt:lpstr>工作表1</vt:lpstr>
    </vt:vector>
  </TitlesOfParts>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Betty</dc:creator>
  <cp:lastModifiedBy>Windows 使用者</cp:lastModifiedBy>
  <cp:lastPrinted>2023-03-03T06:11:28Z</cp:lastPrinted>
  <dcterms:created xsi:type="dcterms:W3CDTF">2020-06-11T06:17:00Z</dcterms:created>
  <dcterms:modified xsi:type="dcterms:W3CDTF">2025-09-08T07:53:48Z</dcterms:modified>
</cp:coreProperties>
</file>